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НМЦД" sheetId="4" r:id="rId1"/>
  </sheets>
  <definedNames>
    <definedName name="__DdeLink__4171_47751487" localSheetId="0">НМЦД!#REF!</definedName>
    <definedName name="__xlnm.Print_Area" localSheetId="0">НМЦД!$A$1:$N$158</definedName>
    <definedName name="__xlnm.Print_Area_0" localSheetId="0">НМЦД!$A$1:$N$158</definedName>
    <definedName name="__xlnm.Print_Area_0_0" localSheetId="0">НМЦД!$A$1:$N$158</definedName>
    <definedName name="__xlnm.Print_Area_0_0_0" localSheetId="0">НМЦД!$A$1:$N$158</definedName>
    <definedName name="__xlnm.Print_Area_0_0_0_0" localSheetId="0">НМЦД!$A$1:$N$158</definedName>
    <definedName name="Print_Area_0" localSheetId="0">НМЦД!$A$1:$N$158</definedName>
    <definedName name="Print_Area_0_0" localSheetId="0">НМЦД!$A$1:$N$158</definedName>
    <definedName name="_xlnm.Print_Area" localSheetId="0">НМЦД!$A$1:$N$160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7" i="4"/>
  <c r="H147"/>
  <c r="H150"/>
</calcChain>
</file>

<file path=xl/sharedStrings.xml><?xml version="1.0" encoding="utf-8"?>
<sst xmlns="http://schemas.openxmlformats.org/spreadsheetml/2006/main" count="314" uniqueCount="177">
  <si>
    <t>№</t>
  </si>
  <si>
    <t>Основные характеристики объекта закупки</t>
  </si>
  <si>
    <t>Ед. изм</t>
  </si>
  <si>
    <t>Кол-во</t>
  </si>
  <si>
    <t>Коммерческие предложения (руб./ед.изм.)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</si>
  <si>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</si>
  <si>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Среднее квадратичное отклонение</t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</si>
  <si>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</t>
    </r>
    <r>
      <rPr>
        <sz val="9"/>
        <color indexed="8"/>
        <rFont val="Times New Roman"/>
        <family val="1"/>
        <charset val="204"/>
      </rPr>
      <t>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</si>
  <si>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</si>
  <si>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измерения с округлением (вниз) до сотых долей после запятой (руб.)</t>
  </si>
  <si>
    <t>ИТОГО</t>
  </si>
  <si>
    <t>По произведенным Заказчиком расчетам среднее квадратичное отклонение составило</t>
  </si>
  <si>
    <t>рублей</t>
  </si>
  <si>
    <t>и коэффициент вариации цены составил</t>
  </si>
  <si>
    <t>дополнительные исследования в целях увеличения количества ценовой информации, используемой в расчетах</t>
  </si>
  <si>
    <t>*При определении НМЦК контракта Заказчика применяется Приказ Минэкономразвития России от 02.10.2013 № 567 " Об утверждении методических рекомендаций по применению методов определения начальной (максимальной) цены контракта., цены контракта, заключаемого с единственным поставщиком".</t>
  </si>
  <si>
    <t>Расчет начальной (максимальной) цены контракта произведён методом сопоставимых рыночных цен, где</t>
  </si>
  <si>
    <t>v - объем закупаемого товара;</t>
  </si>
  <si>
    <t>n - количество значений, используемых в расчете;</t>
  </si>
  <si>
    <t>i - номер источника ценовой информации;</t>
  </si>
  <si>
    <t>цi - цена единицы товара, представленная в источнике с номером i (руб.)</t>
  </si>
  <si>
    <t>ц - средняя арифметическая величина цены единицы товара;</t>
  </si>
  <si>
    <t>V - коэффициент вариации;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</si>
  <si>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   (не должен превышать 33%)</t>
    </r>
  </si>
  <si>
    <t>шт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</si>
  <si>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</si>
  <si>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</t>
  </si>
  <si>
    <t>Н(М)ЦКД ЦКЕП договора с учетом округления цены за единицу (руб.)</t>
  </si>
  <si>
    <t>Поскольку коэффициент вариации цены менее 33%, совокупность значений, используемых в расчете, при определении НМЦД считается однородной  и не требуется</t>
  </si>
  <si>
    <t>В результате проведенного расчета НМЦ договора составила:</t>
  </si>
  <si>
    <t xml:space="preserve">Обоснование начальной (максимальной) цены договора на поставку канцелярских товаров   </t>
  </si>
  <si>
    <t xml:space="preserve">Клей-карандаш 35г </t>
  </si>
  <si>
    <t>упак</t>
  </si>
  <si>
    <t>набор</t>
  </si>
  <si>
    <t>Коммерческое предложение №1                                                                      (№28 от 12.02.2024 г. )</t>
  </si>
  <si>
    <t>Коммерческое предложение №2                                                               (№29 от 12.02.2024 г.)</t>
  </si>
  <si>
    <t>Коммерческое предложение №3                   (№30 от 12.02.2024 г.)</t>
  </si>
  <si>
    <t>Контрактный управляющий                                                       Калмыкова Ю.М.</t>
  </si>
  <si>
    <t>Батарейка  AA пальчиковая</t>
  </si>
  <si>
    <t>Блокнот А5</t>
  </si>
  <si>
    <t>Ежедневник недатированный</t>
  </si>
  <si>
    <t>Журнал регистрации инструктажа на рабочем месте</t>
  </si>
  <si>
    <t xml:space="preserve">Зажимы для бумаг 51мм </t>
  </si>
  <si>
    <t xml:space="preserve">Игла для прошивки документов  </t>
  </si>
  <si>
    <t xml:space="preserve">Калькулятор настольный </t>
  </si>
  <si>
    <t xml:space="preserve">Калькулятор научный </t>
  </si>
  <si>
    <t>Клей-карандаш 36г</t>
  </si>
  <si>
    <t xml:space="preserve">Клей-карандаш 9г  </t>
  </si>
  <si>
    <t xml:space="preserve">Нить прошивная для документов </t>
  </si>
  <si>
    <t>Папка подвесная регистратура А4</t>
  </si>
  <si>
    <t xml:space="preserve">Папка-конверт на кнопке </t>
  </si>
  <si>
    <t xml:space="preserve">Пломба свинцовая </t>
  </si>
  <si>
    <t xml:space="preserve">Подушка штемпельная сменная  синяя к штампу самонаборному (размер оттиска 48х18мм)  </t>
  </si>
  <si>
    <t xml:space="preserve">Подушка штемпельная сменная  синяя  к штампу самонаборному (размер оттиска 70х10мм)  </t>
  </si>
  <si>
    <t xml:space="preserve">Скоросшиватель картонный  </t>
  </si>
  <si>
    <t>Стержень для механического карандаша</t>
  </si>
  <si>
    <t>Точилка металлическая, одно отверстие</t>
  </si>
  <si>
    <t xml:space="preserve">Шпагат джутовый </t>
  </si>
  <si>
    <t>Дата составления: 19.02.2024 год</t>
  </si>
  <si>
    <t>Батарейка  АAA мизинчиковая</t>
  </si>
  <si>
    <t xml:space="preserve">Блок для записей 9х9х9 </t>
  </si>
  <si>
    <t xml:space="preserve">Блок для записей 8х8х8 </t>
  </si>
  <si>
    <t>Блок для записей в боксе 9х9х9</t>
  </si>
  <si>
    <t>Блокнот А7, отрывной блок на кольце</t>
  </si>
  <si>
    <t xml:space="preserve">Блокнот А6  </t>
  </si>
  <si>
    <t>Журнал регистрации вводного инструктажа по охране труда</t>
  </si>
  <si>
    <t xml:space="preserve">Зажимы для бумаг 32мм </t>
  </si>
  <si>
    <t>Карандаш чернографитный дерево</t>
  </si>
  <si>
    <t>Карандаш чернографитный плаcтик</t>
  </si>
  <si>
    <t>Клейкая лента  двухсторонняя 25мм х10м</t>
  </si>
  <si>
    <t>Клейкая лента упаковочная 48мм х 66м</t>
  </si>
  <si>
    <t xml:space="preserve">Клейкая лента упаковочная  50мм х 66м </t>
  </si>
  <si>
    <t xml:space="preserve">Клейкие закладки пласт. 8цв.по 25л. </t>
  </si>
  <si>
    <t xml:space="preserve">Книга учета 96л. бумвинил </t>
  </si>
  <si>
    <t>Книга учета  96л. плотный картон</t>
  </si>
  <si>
    <t xml:space="preserve">Книга учета движения трудовых книжек </t>
  </si>
  <si>
    <t>Кнопки канцелярские  стальные, 12мм</t>
  </si>
  <si>
    <t xml:space="preserve">Кнопки силовые для пробковых досок </t>
  </si>
  <si>
    <t xml:space="preserve">Конверт белый С4 </t>
  </si>
  <si>
    <t>Короб архивный , с завязками 75 мм , белый</t>
  </si>
  <si>
    <t>Корректирующая жидкость  20мл</t>
  </si>
  <si>
    <t>Корректирующая лента  5ммх12м</t>
  </si>
  <si>
    <t>Корректирующая лента  5ммх8м</t>
  </si>
  <si>
    <t>Корректирующая лента  5мм x 6м</t>
  </si>
  <si>
    <t>Корректирующая лента 5мм x 12м, в блистере</t>
  </si>
  <si>
    <t>Корректирующий карандаш 9мл</t>
  </si>
  <si>
    <t>Краска штемпельная синяя</t>
  </si>
  <si>
    <t xml:space="preserve">Ластик каучуковый </t>
  </si>
  <si>
    <t xml:space="preserve">Линейка 15см </t>
  </si>
  <si>
    <t xml:space="preserve">Линейка 30см  пластик </t>
  </si>
  <si>
    <t>Линейка деревянная 30см</t>
  </si>
  <si>
    <t>Лоток горизонтальный 4шт/упаковке</t>
  </si>
  <si>
    <t>Маркер перманентный  черный 1 мм.</t>
  </si>
  <si>
    <t>Маркер текстовыделитель  1-5мм желтый</t>
  </si>
  <si>
    <t>Маркер текстовыделитель 1-5мм зеленый</t>
  </si>
  <si>
    <t>Маркер текстовыделитель 1-5мм розовый</t>
  </si>
  <si>
    <t>Набор маркеров перманентных  1-4мм. наб 4цв</t>
  </si>
  <si>
    <t>Набор настольный  16 предметов черный</t>
  </si>
  <si>
    <t>Набор текстовыделителей  1-5мм набор 6цв</t>
  </si>
  <si>
    <t xml:space="preserve">Набор текстовыделителей  1-5мм набор 4цв </t>
  </si>
  <si>
    <t>Набор текстовыделителей   1-3,9мм набор 4цв.</t>
  </si>
  <si>
    <t xml:space="preserve">Нож канцелярский 18мм  </t>
  </si>
  <si>
    <t xml:space="preserve">Нож канцелярский 9 мм    </t>
  </si>
  <si>
    <t>Ножницы  180 мм</t>
  </si>
  <si>
    <t xml:space="preserve">Ножницы  195 мм </t>
  </si>
  <si>
    <t xml:space="preserve">Нумератор автоматический мини </t>
  </si>
  <si>
    <t>Пакет с замком (Zip Lock) 6x8 см.</t>
  </si>
  <si>
    <t>Пакет с замком (Zip Lock) 8 х 12 см</t>
  </si>
  <si>
    <t>Папка на резинках  А4 35мм</t>
  </si>
  <si>
    <t>Папка на резинках  А4 40мм</t>
  </si>
  <si>
    <t>Папка на резинках-короб  30 мм А4</t>
  </si>
  <si>
    <t>Папка уголок   А4 цвет бесцветный (до 40 листов)</t>
  </si>
  <si>
    <t>Папка уголок   А4 цвет в ассортименте (до 40 листов)</t>
  </si>
  <si>
    <t>Папка уголок А4 100  цвет в ассортименте (до 15 листов)</t>
  </si>
  <si>
    <t xml:space="preserve">Папка-планшет д/бумаг </t>
  </si>
  <si>
    <t>Папка-регистратор, А4, 80 мм  (бумвинил)</t>
  </si>
  <si>
    <t xml:space="preserve">Папка-регистратор, А4, 75мм </t>
  </si>
  <si>
    <t>Папка-регистратор, А4, 50мм</t>
  </si>
  <si>
    <t>Папка-регистратор,  A5, 75мм</t>
  </si>
  <si>
    <t>Папка-регистратор, 80 мм (бумага)</t>
  </si>
  <si>
    <t>Папка-регистратор, А4, 90мм</t>
  </si>
  <si>
    <t>Писчая бумага (А4, 45 г/кв.м, белизна 60 ISO, 500 л)</t>
  </si>
  <si>
    <t>Планинг датированный 2024</t>
  </si>
  <si>
    <t xml:space="preserve">Пленка для ламинирования   А4, 125мкм </t>
  </si>
  <si>
    <t xml:space="preserve">Пленка для ламинирования  А4, 80мкм </t>
  </si>
  <si>
    <t>Подставка-органайзер д/канцеляр.мелочей 7 отделений</t>
  </si>
  <si>
    <t>Подставка-органайзер, 3 отделения</t>
  </si>
  <si>
    <t>Ручка гелевая неавтоматическая 0, 5мм с резин.манжеткой зеленая</t>
  </si>
  <si>
    <t>Ручка гелевая неавтоматическая 0, 5мм с резин.манжеткой красная</t>
  </si>
  <si>
    <t>Ручка гелевая неавтоматическая 0, 5мм с резин.манжеткой синяя</t>
  </si>
  <si>
    <t>Ручка гелевая неавтоматическая 0, 5мм с резин.манжеткой черная</t>
  </si>
  <si>
    <t xml:space="preserve">Ручка гелевая неавтоматическая с резин.манж.0, 5мм </t>
  </si>
  <si>
    <t>Ручка шариковая автоматическая 0, 38 мм, масл, синяя</t>
  </si>
  <si>
    <t>Ручка шариковая автоматическая 0,3мм, синяя, масляная</t>
  </si>
  <si>
    <t>Ручка шариковая неавтоматическая синяя, 0,5мм</t>
  </si>
  <si>
    <t>Ручка шариковая неавтоматическая  0, 5мм, красная</t>
  </si>
  <si>
    <t>Ручка шариковая неавтоматическа 0, 32мм, синяя</t>
  </si>
  <si>
    <t>Ручка шариковая неавтоматическа 0, 35мм, синяя</t>
  </si>
  <si>
    <t>Ручка шариковая неавтоматическая 0,8мм, масляная синяя</t>
  </si>
  <si>
    <t>Ручка шариковая неавтоматическа 0,5мм, масляная черная</t>
  </si>
  <si>
    <t>Ручка шариковая неавтоматическая 0,7мм, масляная синяя</t>
  </si>
  <si>
    <t>Скобы для степлера №10  металл</t>
  </si>
  <si>
    <t>Скобы для степлера №10 сталь</t>
  </si>
  <si>
    <t>Скобы для степлера №24/6   оцинкованные (2-20 листов)</t>
  </si>
  <si>
    <t>Скобы для степлера №24/6  оцинкованные (2-30 листов)</t>
  </si>
  <si>
    <t>Скоросшиватель пластиковый A4   (толщина 0,11 мм)</t>
  </si>
  <si>
    <t>Скоросшиватель пластиковый A4  (толщина 0,13/0,15 мм)</t>
  </si>
  <si>
    <t xml:space="preserve">Скоросшиватель пластиковый  А4 с перфорацией </t>
  </si>
  <si>
    <t>Скрепки  оцинкованные, 50 мм, негофрированные</t>
  </si>
  <si>
    <t xml:space="preserve">Степлер (N10) </t>
  </si>
  <si>
    <t>Степлер  (N24/6&amp;26/6)</t>
  </si>
  <si>
    <t>Степлер-мини  №10 на 7 листов</t>
  </si>
  <si>
    <t>Степлер-мини (№24/6-26/6) до 20 лист.</t>
  </si>
  <si>
    <t>Стержень гелевый, 139мм, синий 0,5мм</t>
  </si>
  <si>
    <t>Стержень шариковый, 138 мм, 0, 5мм, синий</t>
  </si>
  <si>
    <t xml:space="preserve">Стержень шариковый, 139мм (Pilot) синий </t>
  </si>
  <si>
    <t>Стержень шариковый, 140мм, красный</t>
  </si>
  <si>
    <t>Стикеры  с клеевым краем 76х76, 1 цвет, 100 л, клейкость 50 Н/м</t>
  </si>
  <si>
    <t>Стикеры   76х76 (5 цветов), 400 л</t>
  </si>
  <si>
    <t>Стикеры  51х51, цвет в ассортименте</t>
  </si>
  <si>
    <t>Стикеры  76х76, 1 цвет, 400 л</t>
  </si>
  <si>
    <t xml:space="preserve">Стикеры  с клеевым краем 38х51 </t>
  </si>
  <si>
    <t>Стикеры  с клеев.краем 76х76, 1 цвет, 50л</t>
  </si>
  <si>
    <t>Стикеры 50х40 1 цвет, 100 л</t>
  </si>
  <si>
    <t>Стикеры  с клеев.краем 76х76, 1 цвет, 100л, клейкость 20 Н/м</t>
  </si>
  <si>
    <t>Тетрадь общая 48л, клетка, А5</t>
  </si>
  <si>
    <t>Тетрадь общая 96л, клетка, А5</t>
  </si>
  <si>
    <t>Тетрадь общая  96л, линия, А4</t>
  </si>
  <si>
    <t>Тетрадь общая , 96л, клетка, А4</t>
  </si>
  <si>
    <t>Файл-вкладыш А4, 25мкм</t>
  </si>
  <si>
    <t>Файл-вкладыш  А4, 30мкм</t>
  </si>
  <si>
    <t>Файл-вкладыш А4 35 мкм</t>
  </si>
  <si>
    <t xml:space="preserve">Файл-вкладыш А4+ 100 мкм, до 90 л </t>
  </si>
  <si>
    <t>Файл-вкладыш  А4 30мкм с перфорацией</t>
  </si>
  <si>
    <t xml:space="preserve">Файл-вкладыш А4+ 100 мкм, до 80 л </t>
  </si>
  <si>
    <t xml:space="preserve">Штамп самонаборный  1-2 стр. 70х10 </t>
  </si>
  <si>
    <t xml:space="preserve">Штамп самонаборный  1-4 стр. 48х18 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</si>
</sst>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  <family val="2"/>
      <charset val="1"/>
    </font>
    <font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63A4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4" fillId="0" borderId="0"/>
    <xf numFmtId="0" fontId="14" fillId="0" borderId="0"/>
  </cellStyleXfs>
  <cellXfs count="7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0" fontId="11" fillId="0" borderId="0" xfId="1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top"/>
    </xf>
    <xf numFmtId="4" fontId="1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Border="1"/>
    <xf numFmtId="2" fontId="4" fillId="2" borderId="1" xfId="0" applyNumberFormat="1" applyFont="1" applyFill="1" applyBorder="1" applyAlignment="1">
      <alignment horizontal="center" vertical="center" textRotation="90" wrapText="1"/>
    </xf>
    <xf numFmtId="1" fontId="18" fillId="0" borderId="3" xfId="0" applyNumberFormat="1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2" fontId="18" fillId="0" borderId="3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shrinkToFit="1"/>
    </xf>
    <xf numFmtId="4" fontId="18" fillId="2" borderId="3" xfId="0" applyNumberFormat="1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shrinkToFit="1"/>
    </xf>
    <xf numFmtId="0" fontId="8" fillId="0" borderId="0" xfId="2" applyFont="1"/>
    <xf numFmtId="2" fontId="8" fillId="0" borderId="0" xfId="2" applyNumberFormat="1" applyFont="1"/>
    <xf numFmtId="0" fontId="16" fillId="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8" fillId="0" borderId="0" xfId="2" applyFont="1" applyAlignment="1">
      <alignment horizontal="left"/>
    </xf>
    <xf numFmtId="0" fontId="5" fillId="0" borderId="0" xfId="0" applyFont="1" applyAlignment="1">
      <alignment horizontal="left" wrapText="1"/>
    </xf>
    <xf numFmtId="2" fontId="1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1000125</xdr:rowOff>
    </xdr:from>
    <xdr:to>
      <xdr:col>9</xdr:col>
      <xdr:colOff>1000125</xdr:colOff>
      <xdr:row>3</xdr:row>
      <xdr:rowOff>1476375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2066925"/>
          <a:ext cx="9144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76200</xdr:colOff>
      <xdr:row>3</xdr:row>
      <xdr:rowOff>638175</xdr:rowOff>
    </xdr:from>
    <xdr:to>
      <xdr:col>8</xdr:col>
      <xdr:colOff>857250</xdr:colOff>
      <xdr:row>3</xdr:row>
      <xdr:rowOff>1066800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704975"/>
          <a:ext cx="78105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104775</xdr:colOff>
      <xdr:row>3</xdr:row>
      <xdr:rowOff>1730828</xdr:rowOff>
    </xdr:from>
    <xdr:to>
      <xdr:col>11</xdr:col>
      <xdr:colOff>19050</xdr:colOff>
      <xdr:row>3</xdr:row>
      <xdr:rowOff>2111828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797628"/>
          <a:ext cx="150495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361950</xdr:colOff>
      <xdr:row>3</xdr:row>
      <xdr:rowOff>1381125</xdr:rowOff>
    </xdr:from>
    <xdr:to>
      <xdr:col>10</xdr:col>
      <xdr:colOff>514350</xdr:colOff>
      <xdr:row>3</xdr:row>
      <xdr:rowOff>1600200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2447925"/>
          <a:ext cx="1524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360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0"/>
  <sheetViews>
    <sheetView tabSelected="1" view="pageBreakPreview" topLeftCell="A140" zoomScaleSheetLayoutView="100" workbookViewId="0">
      <selection activeCell="G167" sqref="G167"/>
    </sheetView>
  </sheetViews>
  <sheetFormatPr defaultColWidth="10.5703125" defaultRowHeight="15"/>
  <cols>
    <col min="1" max="1" width="4.42578125" customWidth="1"/>
    <col min="2" max="2" width="38" style="9" customWidth="1"/>
    <col min="3" max="3" width="6.140625" customWidth="1"/>
    <col min="4" max="4" width="7.85546875" customWidth="1"/>
    <col min="5" max="7" width="10.5703125" style="10" customWidth="1"/>
    <col min="8" max="8" width="11.85546875" customWidth="1"/>
    <col min="9" max="9" width="13.140625" customWidth="1"/>
    <col min="10" max="10" width="15.28515625" customWidth="1"/>
    <col min="11" max="11" width="22.5703125" customWidth="1"/>
    <col min="12" max="12" width="11.5703125" style="10" customWidth="1"/>
    <col min="13" max="13" width="13.28515625" customWidth="1"/>
    <col min="14" max="14" width="13.42578125" customWidth="1"/>
    <col min="15" max="15" width="8.7109375" customWidth="1"/>
    <col min="16" max="16" width="11.7109375" customWidth="1"/>
    <col min="17" max="17" width="10.42578125" customWidth="1"/>
    <col min="18" max="248" width="8.7109375" customWidth="1"/>
    <col min="249" max="249" width="3.140625" customWidth="1"/>
    <col min="250" max="250" width="15.5703125" customWidth="1"/>
    <col min="251" max="251" width="55.140625" customWidth="1"/>
    <col min="252" max="252" width="5.85546875" customWidth="1"/>
    <col min="253" max="253" width="6.85546875" customWidth="1"/>
  </cols>
  <sheetData>
    <row r="1" spans="1:17" ht="27.75" hidden="1" customHeight="1">
      <c r="L1" s="62"/>
      <c r="M1" s="62"/>
      <c r="N1" s="62"/>
    </row>
    <row r="2" spans="1:17" ht="43.9" customHeight="1">
      <c r="A2" s="41"/>
      <c r="B2" s="63" t="s">
        <v>30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ht="40.5" customHeight="1">
      <c r="A3" s="64" t="s">
        <v>0</v>
      </c>
      <c r="B3" s="64" t="s">
        <v>1</v>
      </c>
      <c r="C3" s="64" t="s">
        <v>2</v>
      </c>
      <c r="D3" s="64" t="s">
        <v>3</v>
      </c>
      <c r="E3" s="65" t="s">
        <v>4</v>
      </c>
      <c r="F3" s="65"/>
      <c r="G3" s="65"/>
      <c r="H3" s="66" t="s">
        <v>25</v>
      </c>
      <c r="I3" s="66"/>
      <c r="J3" s="66"/>
      <c r="K3" s="67" t="s">
        <v>26</v>
      </c>
      <c r="L3" s="67"/>
      <c r="M3" s="67"/>
      <c r="N3" s="67"/>
      <c r="Q3" s="36"/>
    </row>
    <row r="4" spans="1:17" ht="168" customHeight="1">
      <c r="A4" s="64"/>
      <c r="B4" s="64"/>
      <c r="C4" s="64"/>
      <c r="D4" s="64"/>
      <c r="E4" s="42" t="s">
        <v>34</v>
      </c>
      <c r="F4" s="42" t="s">
        <v>35</v>
      </c>
      <c r="G4" s="42" t="s">
        <v>36</v>
      </c>
      <c r="H4" s="40" t="s">
        <v>5</v>
      </c>
      <c r="I4" s="40" t="s">
        <v>6</v>
      </c>
      <c r="J4" s="40" t="s">
        <v>23</v>
      </c>
      <c r="K4" s="40" t="s">
        <v>7</v>
      </c>
      <c r="L4" s="39" t="s">
        <v>8</v>
      </c>
      <c r="M4" s="40" t="s">
        <v>9</v>
      </c>
      <c r="N4" s="40" t="s">
        <v>27</v>
      </c>
    </row>
    <row r="5" spans="1:17" s="11" customFormat="1" ht="19.5" customHeight="1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Q5" s="12"/>
    </row>
    <row r="6" spans="1:17" s="13" customFormat="1" ht="28.5" customHeight="1">
      <c r="A6" s="1">
        <v>1</v>
      </c>
      <c r="B6" s="56" t="s">
        <v>38</v>
      </c>
      <c r="C6" s="54" t="s">
        <v>32</v>
      </c>
      <c r="D6" s="43">
        <v>3</v>
      </c>
      <c r="E6" s="44">
        <v>1444</v>
      </c>
      <c r="F6" s="44">
        <v>1573.96</v>
      </c>
      <c r="G6" s="46">
        <v>1602.84</v>
      </c>
      <c r="H6" s="2">
        <v>1540.2666666666667</v>
      </c>
      <c r="I6" s="3">
        <v>84.610678601065771</v>
      </c>
      <c r="J6" s="4">
        <v>5.4932486972644847</v>
      </c>
      <c r="K6" s="6">
        <v>4620.8</v>
      </c>
      <c r="L6" s="5">
        <v>1540.2666666666667</v>
      </c>
      <c r="M6" s="6">
        <v>1540.26</v>
      </c>
      <c r="N6" s="6">
        <v>4620.78</v>
      </c>
    </row>
    <row r="7" spans="1:17" s="13" customFormat="1" ht="28.5" customHeight="1">
      <c r="A7" s="1">
        <v>2</v>
      </c>
      <c r="B7" s="56" t="s">
        <v>59</v>
      </c>
      <c r="C7" s="54" t="s">
        <v>32</v>
      </c>
      <c r="D7" s="43">
        <v>3</v>
      </c>
      <c r="E7" s="44">
        <v>507</v>
      </c>
      <c r="F7" s="45">
        <v>542.49</v>
      </c>
      <c r="G7" s="47">
        <v>557.70000000000005</v>
      </c>
      <c r="H7" s="2">
        <v>535.73</v>
      </c>
      <c r="I7" s="3">
        <v>26.017219297994462</v>
      </c>
      <c r="J7" s="4">
        <v>4.8564051477412988</v>
      </c>
      <c r="K7" s="6">
        <v>1607.1899999999998</v>
      </c>
      <c r="L7" s="5">
        <v>535.7299999999999</v>
      </c>
      <c r="M7" s="6">
        <v>535.73</v>
      </c>
      <c r="N7" s="6">
        <v>1607.19</v>
      </c>
    </row>
    <row r="8" spans="1:17" s="13" customFormat="1" ht="28.5" customHeight="1">
      <c r="A8" s="1">
        <v>3</v>
      </c>
      <c r="B8" s="56" t="s">
        <v>60</v>
      </c>
      <c r="C8" s="54" t="s">
        <v>24</v>
      </c>
      <c r="D8" s="43">
        <v>30</v>
      </c>
      <c r="E8" s="44">
        <v>99.8</v>
      </c>
      <c r="F8" s="45">
        <v>108.78</v>
      </c>
      <c r="G8" s="47">
        <v>111.78</v>
      </c>
      <c r="H8" s="2">
        <v>106.78666666666668</v>
      </c>
      <c r="I8" s="3">
        <v>6.2337896446168086</v>
      </c>
      <c r="J8" s="4">
        <v>5.8376104800382151</v>
      </c>
      <c r="K8" s="6">
        <v>3203.6000000000004</v>
      </c>
      <c r="L8" s="5">
        <v>106.78666666666668</v>
      </c>
      <c r="M8" s="6">
        <v>106.78</v>
      </c>
      <c r="N8" s="6">
        <v>3203.4</v>
      </c>
    </row>
    <row r="9" spans="1:17" s="13" customFormat="1" ht="28.5" customHeight="1">
      <c r="A9" s="1">
        <v>4</v>
      </c>
      <c r="B9" s="56" t="s">
        <v>61</v>
      </c>
      <c r="C9" s="54" t="s">
        <v>24</v>
      </c>
      <c r="D9" s="43">
        <v>50</v>
      </c>
      <c r="E9" s="44">
        <v>54.01</v>
      </c>
      <c r="F9" s="45">
        <v>58.33</v>
      </c>
      <c r="G9" s="47">
        <v>59.41</v>
      </c>
      <c r="H9" s="2">
        <v>57.25</v>
      </c>
      <c r="I9" s="3">
        <v>2.8574114159496808</v>
      </c>
      <c r="J9" s="4">
        <v>4.9911116435802292</v>
      </c>
      <c r="K9" s="6">
        <v>2862.5</v>
      </c>
      <c r="L9" s="5">
        <v>57.25</v>
      </c>
      <c r="M9" s="6">
        <v>57.25</v>
      </c>
      <c r="N9" s="6">
        <v>2862.5</v>
      </c>
    </row>
    <row r="10" spans="1:17" s="13" customFormat="1" ht="28.5" customHeight="1">
      <c r="A10" s="1">
        <v>5</v>
      </c>
      <c r="B10" s="56" t="s">
        <v>62</v>
      </c>
      <c r="C10" s="54" t="s">
        <v>24</v>
      </c>
      <c r="D10" s="43">
        <v>10</v>
      </c>
      <c r="E10" s="44">
        <v>212.54</v>
      </c>
      <c r="F10" s="45">
        <v>225.29</v>
      </c>
      <c r="G10" s="47">
        <v>235.92</v>
      </c>
      <c r="H10" s="2">
        <v>224.58333333333334</v>
      </c>
      <c r="I10" s="3">
        <v>11.706008428722759</v>
      </c>
      <c r="J10" s="4">
        <v>5.212322862511062</v>
      </c>
      <c r="K10" s="6">
        <v>2245.8333333333335</v>
      </c>
      <c r="L10" s="5">
        <v>224.58333333333334</v>
      </c>
      <c r="M10" s="6">
        <v>224.58</v>
      </c>
      <c r="N10" s="6">
        <v>2245.8000000000002</v>
      </c>
    </row>
    <row r="11" spans="1:17" s="13" customFormat="1" ht="28.5" customHeight="1">
      <c r="A11" s="1">
        <v>6</v>
      </c>
      <c r="B11" s="56" t="s">
        <v>63</v>
      </c>
      <c r="C11" s="54" t="s">
        <v>24</v>
      </c>
      <c r="D11" s="43">
        <v>3</v>
      </c>
      <c r="E11" s="44">
        <v>166</v>
      </c>
      <c r="F11" s="45">
        <v>180.94</v>
      </c>
      <c r="G11" s="47">
        <v>184.26</v>
      </c>
      <c r="H11" s="2">
        <v>177.06666666666669</v>
      </c>
      <c r="I11" s="3">
        <v>9.7267123599560641</v>
      </c>
      <c r="J11" s="4">
        <v>5.4932486972643426</v>
      </c>
      <c r="K11" s="6">
        <v>531.20000000000005</v>
      </c>
      <c r="L11" s="5">
        <v>177.06666666666669</v>
      </c>
      <c r="M11" s="6">
        <v>177.06</v>
      </c>
      <c r="N11" s="6">
        <v>531.18000000000006</v>
      </c>
    </row>
    <row r="12" spans="1:17" s="13" customFormat="1" ht="28.5" customHeight="1">
      <c r="A12" s="1">
        <v>7</v>
      </c>
      <c r="B12" s="56" t="s">
        <v>39</v>
      </c>
      <c r="C12" s="54" t="s">
        <v>24</v>
      </c>
      <c r="D12" s="43">
        <v>5</v>
      </c>
      <c r="E12" s="44">
        <v>82.78</v>
      </c>
      <c r="F12" s="45">
        <v>87.75</v>
      </c>
      <c r="G12" s="47">
        <v>92.71</v>
      </c>
      <c r="H12" s="2">
        <v>87.74666666666667</v>
      </c>
      <c r="I12" s="3">
        <v>4.9650008392075957</v>
      </c>
      <c r="J12" s="4">
        <v>5.6583355560031858</v>
      </c>
      <c r="K12" s="6">
        <v>438.73333333333335</v>
      </c>
      <c r="L12" s="5">
        <v>87.74666666666667</v>
      </c>
      <c r="M12" s="6">
        <v>87.74</v>
      </c>
      <c r="N12" s="6">
        <v>438.7</v>
      </c>
    </row>
    <row r="13" spans="1:17" s="13" customFormat="1" ht="28.5" customHeight="1">
      <c r="A13" s="1">
        <v>8</v>
      </c>
      <c r="B13" s="56" t="s">
        <v>64</v>
      </c>
      <c r="C13" s="54" t="s">
        <v>24</v>
      </c>
      <c r="D13" s="43">
        <v>10</v>
      </c>
      <c r="E13" s="44">
        <v>148.54</v>
      </c>
      <c r="F13" s="45">
        <v>160.41999999999999</v>
      </c>
      <c r="G13" s="47">
        <v>166.36</v>
      </c>
      <c r="H13" s="2">
        <v>158.44</v>
      </c>
      <c r="I13" s="3">
        <v>9.0734998760120806</v>
      </c>
      <c r="J13" s="4">
        <v>5.7267734637794003</v>
      </c>
      <c r="K13" s="6">
        <v>1584.3999999999999</v>
      </c>
      <c r="L13" s="5">
        <v>158.44</v>
      </c>
      <c r="M13" s="6">
        <v>158.44</v>
      </c>
      <c r="N13" s="6">
        <v>1584.4</v>
      </c>
    </row>
    <row r="14" spans="1:17" s="13" customFormat="1" ht="28.5" customHeight="1">
      <c r="A14" s="1">
        <v>9</v>
      </c>
      <c r="B14" s="56" t="s">
        <v>40</v>
      </c>
      <c r="C14" s="54" t="s">
        <v>24</v>
      </c>
      <c r="D14" s="43">
        <v>1</v>
      </c>
      <c r="E14" s="44">
        <v>174</v>
      </c>
      <c r="F14" s="45">
        <v>187.92</v>
      </c>
      <c r="G14" s="47">
        <v>193.14</v>
      </c>
      <c r="H14" s="2">
        <v>185.01999999999998</v>
      </c>
      <c r="I14" s="3">
        <v>9.8940588233551328</v>
      </c>
      <c r="J14" s="4">
        <v>5.3475617897282097</v>
      </c>
      <c r="K14" s="6">
        <v>185.01999999999998</v>
      </c>
      <c r="L14" s="5">
        <v>185.01999999999998</v>
      </c>
      <c r="M14" s="6">
        <v>185.02</v>
      </c>
      <c r="N14" s="6">
        <v>185.02</v>
      </c>
    </row>
    <row r="15" spans="1:17" s="13" customFormat="1" ht="28.5" customHeight="1">
      <c r="A15" s="1">
        <v>10</v>
      </c>
      <c r="B15" s="56" t="s">
        <v>65</v>
      </c>
      <c r="C15" s="54" t="s">
        <v>24</v>
      </c>
      <c r="D15" s="43">
        <v>2</v>
      </c>
      <c r="E15" s="44">
        <v>76.3</v>
      </c>
      <c r="F15" s="45">
        <v>82.4</v>
      </c>
      <c r="G15" s="47">
        <v>85.46</v>
      </c>
      <c r="H15" s="2">
        <v>81.386666666666656</v>
      </c>
      <c r="I15" s="3">
        <v>4.6633178460549747</v>
      </c>
      <c r="J15" s="4">
        <v>5.7298302499037206</v>
      </c>
      <c r="K15" s="6">
        <v>162.77333333333331</v>
      </c>
      <c r="L15" s="5">
        <v>81.386666666666656</v>
      </c>
      <c r="M15" s="6">
        <v>81.38</v>
      </c>
      <c r="N15" s="6">
        <v>162.76</v>
      </c>
    </row>
    <row r="16" spans="1:17" s="13" customFormat="1" ht="28.5" customHeight="1">
      <c r="A16" s="1">
        <v>11</v>
      </c>
      <c r="B16" s="56" t="s">
        <v>41</v>
      </c>
      <c r="C16" s="54" t="s">
        <v>24</v>
      </c>
      <c r="D16" s="43">
        <v>3</v>
      </c>
      <c r="E16" s="44">
        <v>328.03</v>
      </c>
      <c r="F16" s="45">
        <v>357.55</v>
      </c>
      <c r="G16" s="47">
        <v>360.83</v>
      </c>
      <c r="H16" s="2">
        <v>348.80333333333328</v>
      </c>
      <c r="I16" s="3">
        <v>18.064831395099354</v>
      </c>
      <c r="J16" s="4">
        <v>5.1790879469135493</v>
      </c>
      <c r="K16" s="6">
        <v>1046.4099999999999</v>
      </c>
      <c r="L16" s="5">
        <v>348.80333333333328</v>
      </c>
      <c r="M16" s="6">
        <v>348.8</v>
      </c>
      <c r="N16" s="6">
        <v>1046.4000000000001</v>
      </c>
    </row>
    <row r="17" spans="1:14" s="13" customFormat="1" ht="28.5" customHeight="1">
      <c r="A17" s="1">
        <v>12</v>
      </c>
      <c r="B17" s="56" t="s">
        <v>66</v>
      </c>
      <c r="C17" s="54" t="s">
        <v>32</v>
      </c>
      <c r="D17" s="43">
        <v>20</v>
      </c>
      <c r="E17" s="44">
        <v>108</v>
      </c>
      <c r="F17" s="45">
        <v>114.48</v>
      </c>
      <c r="G17" s="47">
        <v>118.8</v>
      </c>
      <c r="H17" s="2">
        <v>113.76</v>
      </c>
      <c r="I17" s="3">
        <v>5.4358807933949844</v>
      </c>
      <c r="J17" s="4">
        <v>4.7783762248549442</v>
      </c>
      <c r="K17" s="6">
        <v>2275.2000000000003</v>
      </c>
      <c r="L17" s="5">
        <v>113.76000000000002</v>
      </c>
      <c r="M17" s="6">
        <v>113.76</v>
      </c>
      <c r="N17" s="6">
        <v>2275.2000000000003</v>
      </c>
    </row>
    <row r="18" spans="1:14" s="13" customFormat="1" ht="28.5" customHeight="1">
      <c r="A18" s="1">
        <v>13</v>
      </c>
      <c r="B18" s="56" t="s">
        <v>42</v>
      </c>
      <c r="C18" s="54" t="s">
        <v>32</v>
      </c>
      <c r="D18" s="43">
        <v>10</v>
      </c>
      <c r="E18" s="44">
        <v>254</v>
      </c>
      <c r="F18" s="45">
        <v>276.86</v>
      </c>
      <c r="G18" s="47">
        <v>284.48</v>
      </c>
      <c r="H18" s="2">
        <v>271.78000000000003</v>
      </c>
      <c r="I18" s="3">
        <v>15.862294915931873</v>
      </c>
      <c r="J18" s="4">
        <v>5.8364467274751162</v>
      </c>
      <c r="K18" s="6">
        <v>2717.8</v>
      </c>
      <c r="L18" s="5">
        <v>271.78000000000003</v>
      </c>
      <c r="M18" s="6">
        <v>271.77999999999997</v>
      </c>
      <c r="N18" s="6">
        <v>2717.7999999999997</v>
      </c>
    </row>
    <row r="19" spans="1:14" s="13" customFormat="1" ht="28.5" customHeight="1">
      <c r="A19" s="1">
        <v>14</v>
      </c>
      <c r="B19" s="56" t="s">
        <v>43</v>
      </c>
      <c r="C19" s="54" t="s">
        <v>32</v>
      </c>
      <c r="D19" s="43">
        <v>1</v>
      </c>
      <c r="E19" s="44">
        <v>64</v>
      </c>
      <c r="F19" s="45">
        <v>69.760000000000005</v>
      </c>
      <c r="G19" s="47">
        <v>71.680000000000007</v>
      </c>
      <c r="H19" s="2">
        <v>68.48</v>
      </c>
      <c r="I19" s="3">
        <v>3.9967987189752097</v>
      </c>
      <c r="J19" s="4">
        <v>5.8364467274754812</v>
      </c>
      <c r="K19" s="6">
        <v>68.48</v>
      </c>
      <c r="L19" s="5">
        <v>68.48</v>
      </c>
      <c r="M19" s="6">
        <v>68.48</v>
      </c>
      <c r="N19" s="6">
        <v>68.48</v>
      </c>
    </row>
    <row r="20" spans="1:14" s="13" customFormat="1" ht="28.5" customHeight="1">
      <c r="A20" s="1">
        <v>15</v>
      </c>
      <c r="B20" s="56" t="s">
        <v>44</v>
      </c>
      <c r="C20" s="54" t="s">
        <v>24</v>
      </c>
      <c r="D20" s="43">
        <v>3</v>
      </c>
      <c r="E20" s="44">
        <v>809</v>
      </c>
      <c r="F20" s="45">
        <v>865.63</v>
      </c>
      <c r="G20" s="47">
        <v>906.08</v>
      </c>
      <c r="H20" s="2">
        <v>860.23666666666668</v>
      </c>
      <c r="I20" s="3">
        <v>48.764204426333784</v>
      </c>
      <c r="J20" s="4">
        <v>5.6686963385657956</v>
      </c>
      <c r="K20" s="6">
        <v>2580.71</v>
      </c>
      <c r="L20" s="5">
        <v>860.23666666666668</v>
      </c>
      <c r="M20" s="6">
        <v>860.23</v>
      </c>
      <c r="N20" s="6">
        <v>2580.69</v>
      </c>
    </row>
    <row r="21" spans="1:14" s="13" customFormat="1" ht="28.5" customHeight="1">
      <c r="A21" s="1">
        <v>16</v>
      </c>
      <c r="B21" s="56" t="s">
        <v>45</v>
      </c>
      <c r="C21" s="54" t="s">
        <v>24</v>
      </c>
      <c r="D21" s="43">
        <v>1</v>
      </c>
      <c r="E21" s="44">
        <v>1179</v>
      </c>
      <c r="F21" s="44">
        <v>1285.1099999999999</v>
      </c>
      <c r="G21" s="46">
        <v>1320.48</v>
      </c>
      <c r="H21" s="2">
        <v>1261.53</v>
      </c>
      <c r="I21" s="3">
        <v>73.628526401119274</v>
      </c>
      <c r="J21" s="4">
        <v>5.8364467274753098</v>
      </c>
      <c r="K21" s="6">
        <v>1261.53</v>
      </c>
      <c r="L21" s="5">
        <v>1261.53</v>
      </c>
      <c r="M21" s="6">
        <v>1261.53</v>
      </c>
      <c r="N21" s="6">
        <v>1261.53</v>
      </c>
    </row>
    <row r="22" spans="1:14" s="13" customFormat="1" ht="28.5" customHeight="1">
      <c r="A22" s="1">
        <v>17</v>
      </c>
      <c r="B22" s="56" t="s">
        <v>67</v>
      </c>
      <c r="C22" s="54" t="s">
        <v>24</v>
      </c>
      <c r="D22" s="43">
        <v>50</v>
      </c>
      <c r="E22" s="44">
        <v>14.1</v>
      </c>
      <c r="F22" s="45">
        <v>15.23</v>
      </c>
      <c r="G22" s="47">
        <v>15.51</v>
      </c>
      <c r="H22" s="2">
        <v>14.946666666666665</v>
      </c>
      <c r="I22" s="3">
        <v>0.74648063158623601</v>
      </c>
      <c r="J22" s="4">
        <v>4.9942950373744601</v>
      </c>
      <c r="K22" s="6">
        <v>747.33333333333337</v>
      </c>
      <c r="L22" s="5">
        <v>14.946666666666667</v>
      </c>
      <c r="M22" s="6">
        <v>14.94</v>
      </c>
      <c r="N22" s="6">
        <v>747</v>
      </c>
    </row>
    <row r="23" spans="1:14" s="13" customFormat="1" ht="28.5" customHeight="1">
      <c r="A23" s="1">
        <v>18</v>
      </c>
      <c r="B23" s="56" t="s">
        <v>68</v>
      </c>
      <c r="C23" s="54" t="s">
        <v>32</v>
      </c>
      <c r="D23" s="43">
        <v>1</v>
      </c>
      <c r="E23" s="44">
        <v>65</v>
      </c>
      <c r="F23" s="45">
        <v>70.849999999999994</v>
      </c>
      <c r="G23" s="47">
        <v>72.8</v>
      </c>
      <c r="H23" s="2">
        <v>69.55</v>
      </c>
      <c r="I23" s="3">
        <v>4.0592486989591787</v>
      </c>
      <c r="J23" s="4">
        <v>5.8364467274754546</v>
      </c>
      <c r="K23" s="6">
        <v>69.55</v>
      </c>
      <c r="L23" s="5">
        <v>69.55</v>
      </c>
      <c r="M23" s="6">
        <v>69.55</v>
      </c>
      <c r="N23" s="6">
        <v>69.55</v>
      </c>
    </row>
    <row r="24" spans="1:14" s="13" customFormat="1" ht="28.5" customHeight="1">
      <c r="A24" s="1">
        <v>19</v>
      </c>
      <c r="B24" s="56" t="s">
        <v>31</v>
      </c>
      <c r="C24" s="54" t="s">
        <v>24</v>
      </c>
      <c r="D24" s="43">
        <v>5</v>
      </c>
      <c r="E24" s="44">
        <v>129</v>
      </c>
      <c r="F24" s="45">
        <v>140.61000000000001</v>
      </c>
      <c r="G24" s="47">
        <v>141.9</v>
      </c>
      <c r="H24" s="2">
        <v>137.16999999999999</v>
      </c>
      <c r="I24" s="3">
        <v>7.1047660059992896</v>
      </c>
      <c r="J24" s="4">
        <v>5.1795334300497853</v>
      </c>
      <c r="K24" s="6">
        <v>685.85</v>
      </c>
      <c r="L24" s="5">
        <v>137.17000000000002</v>
      </c>
      <c r="M24" s="6">
        <v>137.16999999999999</v>
      </c>
      <c r="N24" s="6">
        <v>685.84999999999991</v>
      </c>
    </row>
    <row r="25" spans="1:14" s="13" customFormat="1" ht="28.5" customHeight="1">
      <c r="A25" s="1">
        <v>20</v>
      </c>
      <c r="B25" s="56" t="s">
        <v>46</v>
      </c>
      <c r="C25" s="54" t="s">
        <v>24</v>
      </c>
      <c r="D25" s="43">
        <v>5</v>
      </c>
      <c r="E25" s="44">
        <v>92</v>
      </c>
      <c r="F25" s="45">
        <v>100.28</v>
      </c>
      <c r="G25" s="47">
        <v>102.12</v>
      </c>
      <c r="H25" s="2">
        <v>98.133333333333326</v>
      </c>
      <c r="I25" s="3">
        <v>5.3907080549160824</v>
      </c>
      <c r="J25" s="4">
        <v>5.4932486972650301</v>
      </c>
      <c r="K25" s="6">
        <v>490.66666666666669</v>
      </c>
      <c r="L25" s="5">
        <v>98.13333333333334</v>
      </c>
      <c r="M25" s="6">
        <v>98.13</v>
      </c>
      <c r="N25" s="6">
        <v>490.65</v>
      </c>
    </row>
    <row r="26" spans="1:14" s="13" customFormat="1" ht="28.5" customHeight="1">
      <c r="A26" s="1">
        <v>21</v>
      </c>
      <c r="B26" s="56" t="s">
        <v>47</v>
      </c>
      <c r="C26" s="54" t="s">
        <v>24</v>
      </c>
      <c r="D26" s="43">
        <v>60</v>
      </c>
      <c r="E26" s="44">
        <v>35.9</v>
      </c>
      <c r="F26" s="45">
        <v>38.049999999999997</v>
      </c>
      <c r="G26" s="47">
        <v>39.85</v>
      </c>
      <c r="H26" s="2">
        <v>37.93333333333333</v>
      </c>
      <c r="I26" s="3">
        <v>1.9775826994929473</v>
      </c>
      <c r="J26" s="4">
        <v>5.2133111585930072</v>
      </c>
      <c r="K26" s="6">
        <v>2275.9999999999995</v>
      </c>
      <c r="L26" s="5">
        <v>37.933333333333323</v>
      </c>
      <c r="M26" s="6">
        <v>37.93</v>
      </c>
      <c r="N26" s="6">
        <v>2275.8000000000002</v>
      </c>
    </row>
    <row r="27" spans="1:14" s="13" customFormat="1" ht="28.5" customHeight="1">
      <c r="A27" s="1">
        <v>22</v>
      </c>
      <c r="B27" s="56" t="s">
        <v>69</v>
      </c>
      <c r="C27" s="54" t="s">
        <v>24</v>
      </c>
      <c r="D27" s="43">
        <v>1</v>
      </c>
      <c r="E27" s="44">
        <v>70</v>
      </c>
      <c r="F27" s="45">
        <v>75.599999999999994</v>
      </c>
      <c r="G27" s="47">
        <v>78.400000000000006</v>
      </c>
      <c r="H27" s="2">
        <v>74.666666666666671</v>
      </c>
      <c r="I27" s="3">
        <v>4.2770706486254193</v>
      </c>
      <c r="J27" s="4">
        <v>5.7282196186947578</v>
      </c>
      <c r="K27" s="6">
        <v>74.666666666666671</v>
      </c>
      <c r="L27" s="5">
        <v>74.666666666666671</v>
      </c>
      <c r="M27" s="6">
        <v>74.66</v>
      </c>
      <c r="N27" s="6">
        <v>74.66</v>
      </c>
    </row>
    <row r="28" spans="1:14" s="13" customFormat="1" ht="28.5" customHeight="1">
      <c r="A28" s="1">
        <v>23</v>
      </c>
      <c r="B28" s="56" t="s">
        <v>70</v>
      </c>
      <c r="C28" s="55" t="s">
        <v>32</v>
      </c>
      <c r="D28" s="48">
        <v>10</v>
      </c>
      <c r="E28" s="49">
        <v>359</v>
      </c>
      <c r="F28" s="45">
        <v>384.13</v>
      </c>
      <c r="G28" s="47">
        <v>398.49</v>
      </c>
      <c r="H28" s="2">
        <v>380.53999999999996</v>
      </c>
      <c r="I28" s="3">
        <v>19.988274062561057</v>
      </c>
      <c r="J28" s="4">
        <v>5.2526078894626211</v>
      </c>
      <c r="K28" s="6">
        <v>3805.3999999999996</v>
      </c>
      <c r="L28" s="5">
        <v>380.53999999999996</v>
      </c>
      <c r="M28" s="6">
        <v>380.54</v>
      </c>
      <c r="N28" s="6">
        <v>3805.4</v>
      </c>
    </row>
    <row r="29" spans="1:14" s="13" customFormat="1" ht="28.5" customHeight="1">
      <c r="A29" s="1">
        <v>24</v>
      </c>
      <c r="B29" s="56" t="s">
        <v>71</v>
      </c>
      <c r="C29" s="54" t="s">
        <v>24</v>
      </c>
      <c r="D29" s="43">
        <v>4</v>
      </c>
      <c r="E29" s="44">
        <v>122</v>
      </c>
      <c r="F29" s="45">
        <v>132.97999999999999</v>
      </c>
      <c r="G29" s="47">
        <v>135.41999999999999</v>
      </c>
      <c r="H29" s="2">
        <v>130.13333333333333</v>
      </c>
      <c r="I29" s="3">
        <v>7.148547638040653</v>
      </c>
      <c r="J29" s="4">
        <v>5.4932486972648462</v>
      </c>
      <c r="K29" s="6">
        <v>520.5333333333333</v>
      </c>
      <c r="L29" s="5">
        <v>130.13333333333333</v>
      </c>
      <c r="M29" s="6">
        <v>130.13</v>
      </c>
      <c r="N29" s="6">
        <v>520.52</v>
      </c>
    </row>
    <row r="30" spans="1:14" s="13" customFormat="1" ht="28.5" customHeight="1">
      <c r="A30" s="1">
        <v>25</v>
      </c>
      <c r="B30" s="56" t="s">
        <v>72</v>
      </c>
      <c r="C30" s="54" t="s">
        <v>24</v>
      </c>
      <c r="D30" s="43">
        <v>3</v>
      </c>
      <c r="E30" s="44">
        <v>521</v>
      </c>
      <c r="F30" s="45">
        <v>562.67999999999995</v>
      </c>
      <c r="G30" s="47">
        <v>578.30999999999995</v>
      </c>
      <c r="H30" s="2">
        <v>553.99666666666656</v>
      </c>
      <c r="I30" s="3">
        <v>29.625314063034445</v>
      </c>
      <c r="J30" s="4">
        <v>5.3475617897281786</v>
      </c>
      <c r="K30" s="6">
        <v>1661.9899999999998</v>
      </c>
      <c r="L30" s="5">
        <v>553.99666666666656</v>
      </c>
      <c r="M30" s="6">
        <v>553.99</v>
      </c>
      <c r="N30" s="6">
        <v>1661.97</v>
      </c>
    </row>
    <row r="31" spans="1:14" s="13" customFormat="1" ht="28.5" customHeight="1">
      <c r="A31" s="1">
        <v>26</v>
      </c>
      <c r="B31" s="56" t="s">
        <v>73</v>
      </c>
      <c r="C31" s="54" t="s">
        <v>24</v>
      </c>
      <c r="D31" s="43">
        <v>3</v>
      </c>
      <c r="E31" s="44">
        <v>221</v>
      </c>
      <c r="F31" s="45">
        <v>238.68</v>
      </c>
      <c r="G31" s="47">
        <v>247.52</v>
      </c>
      <c r="H31" s="2">
        <v>235.73333333333335</v>
      </c>
      <c r="I31" s="3">
        <v>13.503323047802969</v>
      </c>
      <c r="J31" s="4">
        <v>5.7282196186946983</v>
      </c>
      <c r="K31" s="6">
        <v>707.20000000000016</v>
      </c>
      <c r="L31" s="5">
        <v>235.73333333333338</v>
      </c>
      <c r="M31" s="6">
        <v>235.73</v>
      </c>
      <c r="N31" s="6">
        <v>707.18999999999994</v>
      </c>
    </row>
    <row r="32" spans="1:14" s="13" customFormat="1" ht="28.5" customHeight="1">
      <c r="A32" s="1">
        <v>27</v>
      </c>
      <c r="B32" s="56" t="s">
        <v>74</v>
      </c>
      <c r="C32" s="54" t="s">
        <v>24</v>
      </c>
      <c r="D32" s="43">
        <v>4</v>
      </c>
      <c r="E32" s="44">
        <v>168</v>
      </c>
      <c r="F32" s="45">
        <v>178.08</v>
      </c>
      <c r="G32" s="47">
        <v>186.48</v>
      </c>
      <c r="H32" s="2">
        <v>177.52</v>
      </c>
      <c r="I32" s="3">
        <v>9.2527185194400055</v>
      </c>
      <c r="J32" s="4">
        <v>5.2122118744028869</v>
      </c>
      <c r="K32" s="6">
        <v>710.08</v>
      </c>
      <c r="L32" s="5">
        <v>177.52</v>
      </c>
      <c r="M32" s="6">
        <v>177.52</v>
      </c>
      <c r="N32" s="6">
        <v>710.08</v>
      </c>
    </row>
    <row r="33" spans="1:14" s="13" customFormat="1" ht="28.5" customHeight="1">
      <c r="A33" s="1">
        <v>28</v>
      </c>
      <c r="B33" s="56" t="s">
        <v>75</v>
      </c>
      <c r="C33" s="54" t="s">
        <v>24</v>
      </c>
      <c r="D33" s="43">
        <v>2</v>
      </c>
      <c r="E33" s="44">
        <v>97.97</v>
      </c>
      <c r="F33" s="45">
        <v>104.83</v>
      </c>
      <c r="G33" s="47">
        <v>108.75</v>
      </c>
      <c r="H33" s="2">
        <v>103.85000000000001</v>
      </c>
      <c r="I33" s="3">
        <v>5.456409075573406</v>
      </c>
      <c r="J33" s="4">
        <v>5.2541252533205638</v>
      </c>
      <c r="K33" s="6">
        <v>207.70000000000002</v>
      </c>
      <c r="L33" s="5">
        <v>103.85000000000001</v>
      </c>
      <c r="M33" s="6">
        <v>103.85</v>
      </c>
      <c r="N33" s="6">
        <v>207.7</v>
      </c>
    </row>
    <row r="34" spans="1:14" s="13" customFormat="1" ht="28.5" customHeight="1">
      <c r="A34" s="1">
        <v>29</v>
      </c>
      <c r="B34" s="56" t="s">
        <v>76</v>
      </c>
      <c r="C34" s="54" t="s">
        <v>32</v>
      </c>
      <c r="D34" s="43">
        <v>2</v>
      </c>
      <c r="E34" s="44">
        <v>58.3</v>
      </c>
      <c r="F34" s="45">
        <v>61.8</v>
      </c>
      <c r="G34" s="47">
        <v>64.13</v>
      </c>
      <c r="H34" s="2">
        <v>61.41</v>
      </c>
      <c r="I34" s="3">
        <v>2.9345016612706973</v>
      </c>
      <c r="J34" s="4">
        <v>4.7785404026554268</v>
      </c>
      <c r="K34" s="6">
        <v>122.82</v>
      </c>
      <c r="L34" s="5">
        <v>61.41</v>
      </c>
      <c r="M34" s="6">
        <v>61.41</v>
      </c>
      <c r="N34" s="6">
        <v>122.82</v>
      </c>
    </row>
    <row r="35" spans="1:14" s="13" customFormat="1" ht="28.5" customHeight="1">
      <c r="A35" s="1">
        <v>30</v>
      </c>
      <c r="B35" s="56" t="s">
        <v>77</v>
      </c>
      <c r="C35" s="54" t="s">
        <v>32</v>
      </c>
      <c r="D35" s="43">
        <v>3</v>
      </c>
      <c r="E35" s="44">
        <v>50</v>
      </c>
      <c r="F35" s="45">
        <v>53.5</v>
      </c>
      <c r="G35" s="47">
        <v>55.5</v>
      </c>
      <c r="H35" s="2">
        <v>53</v>
      </c>
      <c r="I35" s="3">
        <v>2.7838821814150108</v>
      </c>
      <c r="J35" s="4">
        <v>5.2526078894622845</v>
      </c>
      <c r="K35" s="6">
        <v>159</v>
      </c>
      <c r="L35" s="5">
        <v>53</v>
      </c>
      <c r="M35" s="6">
        <v>53</v>
      </c>
      <c r="N35" s="6">
        <v>159</v>
      </c>
    </row>
    <row r="36" spans="1:14" s="13" customFormat="1" ht="28.5" customHeight="1">
      <c r="A36" s="1">
        <v>31</v>
      </c>
      <c r="B36" s="56" t="s">
        <v>78</v>
      </c>
      <c r="C36" s="54" t="s">
        <v>32</v>
      </c>
      <c r="D36" s="43">
        <v>1</v>
      </c>
      <c r="E36" s="44">
        <v>388</v>
      </c>
      <c r="F36" s="45">
        <v>411.28</v>
      </c>
      <c r="G36" s="47">
        <v>426.8</v>
      </c>
      <c r="H36" s="2">
        <v>408.69333333333333</v>
      </c>
      <c r="I36" s="3">
        <v>19.528905072568083</v>
      </c>
      <c r="J36" s="4">
        <v>4.7783762248551689</v>
      </c>
      <c r="K36" s="6">
        <v>408.69333333333333</v>
      </c>
      <c r="L36" s="5">
        <v>408.69333333333333</v>
      </c>
      <c r="M36" s="6">
        <v>408.69</v>
      </c>
      <c r="N36" s="6">
        <v>408.69</v>
      </c>
    </row>
    <row r="37" spans="1:14" s="13" customFormat="1" ht="28.5" customHeight="1">
      <c r="A37" s="1">
        <v>32</v>
      </c>
      <c r="B37" s="56" t="s">
        <v>79</v>
      </c>
      <c r="C37" s="54" t="s">
        <v>24</v>
      </c>
      <c r="D37" s="43">
        <v>30</v>
      </c>
      <c r="E37" s="44">
        <v>125</v>
      </c>
      <c r="F37" s="45">
        <v>132.5</v>
      </c>
      <c r="G37" s="47">
        <v>140</v>
      </c>
      <c r="H37" s="2">
        <v>132.5</v>
      </c>
      <c r="I37" s="3">
        <v>7.5</v>
      </c>
      <c r="J37" s="4">
        <v>5.6603773584905666</v>
      </c>
      <c r="K37" s="6">
        <v>3975</v>
      </c>
      <c r="L37" s="5">
        <v>132.5</v>
      </c>
      <c r="M37" s="6">
        <v>132.5</v>
      </c>
      <c r="N37" s="6">
        <v>3975</v>
      </c>
    </row>
    <row r="38" spans="1:14" s="13" customFormat="1" ht="28.5" customHeight="1">
      <c r="A38" s="1">
        <v>33</v>
      </c>
      <c r="B38" s="57" t="s">
        <v>80</v>
      </c>
      <c r="C38" s="54" t="s">
        <v>24</v>
      </c>
      <c r="D38" s="43">
        <v>10</v>
      </c>
      <c r="E38" s="44">
        <v>60.1</v>
      </c>
      <c r="F38" s="45">
        <v>65.510000000000005</v>
      </c>
      <c r="G38" s="47">
        <v>66.11</v>
      </c>
      <c r="H38" s="2">
        <v>63.906666666666673</v>
      </c>
      <c r="I38" s="3">
        <v>3.3102920314275028</v>
      </c>
      <c r="J38" s="4">
        <v>5.1798852984991175</v>
      </c>
      <c r="K38" s="6">
        <v>639.06666666666672</v>
      </c>
      <c r="L38" s="5">
        <v>63.906666666666673</v>
      </c>
      <c r="M38" s="6">
        <v>63.9</v>
      </c>
      <c r="N38" s="6">
        <v>639</v>
      </c>
    </row>
    <row r="39" spans="1:14" s="13" customFormat="1" ht="28.5" customHeight="1">
      <c r="A39" s="1">
        <v>34</v>
      </c>
      <c r="B39" s="56" t="s">
        <v>81</v>
      </c>
      <c r="C39" s="54" t="s">
        <v>24</v>
      </c>
      <c r="D39" s="43">
        <v>10</v>
      </c>
      <c r="E39" s="44">
        <v>188</v>
      </c>
      <c r="F39" s="45">
        <v>204.92</v>
      </c>
      <c r="G39" s="47">
        <v>206.8</v>
      </c>
      <c r="H39" s="2">
        <v>199.90666666666667</v>
      </c>
      <c r="I39" s="3">
        <v>10.354232628897551</v>
      </c>
      <c r="J39" s="4">
        <v>5.1795334300494646</v>
      </c>
      <c r="K39" s="6">
        <v>1999.0666666666668</v>
      </c>
      <c r="L39" s="5">
        <v>199.90666666666669</v>
      </c>
      <c r="M39" s="6">
        <v>199.9</v>
      </c>
      <c r="N39" s="6">
        <v>1999</v>
      </c>
    </row>
    <row r="40" spans="1:14" s="13" customFormat="1" ht="28.5" customHeight="1">
      <c r="A40" s="1">
        <v>35</v>
      </c>
      <c r="B40" s="56" t="s">
        <v>82</v>
      </c>
      <c r="C40" s="54" t="s">
        <v>24</v>
      </c>
      <c r="D40" s="43">
        <v>15</v>
      </c>
      <c r="E40" s="44">
        <v>169</v>
      </c>
      <c r="F40" s="45">
        <v>179.14</v>
      </c>
      <c r="G40" s="47">
        <v>185.9</v>
      </c>
      <c r="H40" s="2">
        <v>178.01333333333332</v>
      </c>
      <c r="I40" s="3">
        <v>8.5061467970715938</v>
      </c>
      <c r="J40" s="4">
        <v>4.7783762248548394</v>
      </c>
      <c r="K40" s="6">
        <v>2670.2</v>
      </c>
      <c r="L40" s="5">
        <v>178.01333333333332</v>
      </c>
      <c r="M40" s="6">
        <v>178.01</v>
      </c>
      <c r="N40" s="6">
        <v>2670.1499999999996</v>
      </c>
    </row>
    <row r="41" spans="1:14" s="13" customFormat="1" ht="28.5" customHeight="1">
      <c r="A41" s="1">
        <v>36</v>
      </c>
      <c r="B41" s="56" t="s">
        <v>83</v>
      </c>
      <c r="C41" s="54" t="s">
        <v>24</v>
      </c>
      <c r="D41" s="43">
        <v>50</v>
      </c>
      <c r="E41" s="44">
        <v>112</v>
      </c>
      <c r="F41" s="45">
        <v>118.72</v>
      </c>
      <c r="G41" s="47">
        <v>124.32</v>
      </c>
      <c r="H41" s="2">
        <v>118.34666666666665</v>
      </c>
      <c r="I41" s="3">
        <v>6.1684790129607903</v>
      </c>
      <c r="J41" s="4">
        <v>5.212211874403553</v>
      </c>
      <c r="K41" s="6">
        <v>5917.333333333333</v>
      </c>
      <c r="L41" s="5">
        <v>118.34666666666666</v>
      </c>
      <c r="M41" s="6">
        <v>118.34</v>
      </c>
      <c r="N41" s="6">
        <v>5917</v>
      </c>
    </row>
    <row r="42" spans="1:14" s="13" customFormat="1" ht="28.5" customHeight="1">
      <c r="A42" s="1">
        <v>37</v>
      </c>
      <c r="B42" s="56" t="s">
        <v>84</v>
      </c>
      <c r="C42" s="54" t="s">
        <v>24</v>
      </c>
      <c r="D42" s="43">
        <v>20</v>
      </c>
      <c r="E42" s="44">
        <v>143</v>
      </c>
      <c r="F42" s="45">
        <v>154.44</v>
      </c>
      <c r="G42" s="47">
        <v>157.30000000000001</v>
      </c>
      <c r="H42" s="2">
        <v>151.58000000000001</v>
      </c>
      <c r="I42" s="3">
        <v>7.566848749645211</v>
      </c>
      <c r="J42" s="4">
        <v>4.9919836057825639</v>
      </c>
      <c r="K42" s="6">
        <v>3031.6</v>
      </c>
      <c r="L42" s="5">
        <v>151.57999999999998</v>
      </c>
      <c r="M42" s="6">
        <v>151.58000000000001</v>
      </c>
      <c r="N42" s="6">
        <v>3031.6000000000004</v>
      </c>
    </row>
    <row r="43" spans="1:14" s="13" customFormat="1" ht="28.5" customHeight="1">
      <c r="A43" s="1">
        <v>38</v>
      </c>
      <c r="B43" s="56" t="s">
        <v>85</v>
      </c>
      <c r="C43" s="54" t="s">
        <v>24</v>
      </c>
      <c r="D43" s="43">
        <v>3</v>
      </c>
      <c r="E43" s="44">
        <v>80.7</v>
      </c>
      <c r="F43" s="45">
        <v>86.35</v>
      </c>
      <c r="G43" s="47">
        <v>89.58</v>
      </c>
      <c r="H43" s="2">
        <v>85.543333333333337</v>
      </c>
      <c r="I43" s="3">
        <v>4.4946227131242296</v>
      </c>
      <c r="J43" s="4">
        <v>5.254205720053263</v>
      </c>
      <c r="K43" s="6">
        <v>256.63</v>
      </c>
      <c r="L43" s="5">
        <v>85.543333333333337</v>
      </c>
      <c r="M43" s="6">
        <v>85.54</v>
      </c>
      <c r="N43" s="6">
        <v>256.62</v>
      </c>
    </row>
    <row r="44" spans="1:14" s="13" customFormat="1" ht="28.5" customHeight="1">
      <c r="A44" s="1">
        <v>39</v>
      </c>
      <c r="B44" s="56" t="s">
        <v>86</v>
      </c>
      <c r="C44" s="54" t="s">
        <v>24</v>
      </c>
      <c r="D44" s="43">
        <v>6</v>
      </c>
      <c r="E44" s="44">
        <v>172</v>
      </c>
      <c r="F44" s="45">
        <v>182.32</v>
      </c>
      <c r="G44" s="47">
        <v>190.92</v>
      </c>
      <c r="H44" s="2">
        <v>181.74666666666667</v>
      </c>
      <c r="I44" s="3">
        <v>9.4730213413316608</v>
      </c>
      <c r="J44" s="4">
        <v>5.2122118744030121</v>
      </c>
      <c r="K44" s="6">
        <v>1090.48</v>
      </c>
      <c r="L44" s="5">
        <v>181.74666666666667</v>
      </c>
      <c r="M44" s="6">
        <v>181.74</v>
      </c>
      <c r="N44" s="6">
        <v>1090.44</v>
      </c>
    </row>
    <row r="45" spans="1:14" s="13" customFormat="1" ht="28.5" customHeight="1">
      <c r="A45" s="1">
        <v>40</v>
      </c>
      <c r="B45" s="56" t="s">
        <v>87</v>
      </c>
      <c r="C45" s="54" t="s">
        <v>24</v>
      </c>
      <c r="D45" s="43">
        <v>20</v>
      </c>
      <c r="E45" s="44">
        <v>28</v>
      </c>
      <c r="F45" s="45">
        <v>30.24</v>
      </c>
      <c r="G45" s="47">
        <v>31.36</v>
      </c>
      <c r="H45" s="2">
        <v>29.866666666666664</v>
      </c>
      <c r="I45" s="3">
        <v>1.7108282594502024</v>
      </c>
      <c r="J45" s="4">
        <v>5.7282196186948751</v>
      </c>
      <c r="K45" s="6">
        <v>597.33333333333337</v>
      </c>
      <c r="L45" s="5">
        <v>29.866666666666667</v>
      </c>
      <c r="M45" s="6">
        <v>29.86</v>
      </c>
      <c r="N45" s="6">
        <v>597.20000000000005</v>
      </c>
    </row>
    <row r="46" spans="1:14" s="13" customFormat="1" ht="28.5" customHeight="1">
      <c r="A46" s="1">
        <v>41</v>
      </c>
      <c r="B46" s="56" t="s">
        <v>88</v>
      </c>
      <c r="C46" s="54" t="s">
        <v>24</v>
      </c>
      <c r="D46" s="43">
        <v>2</v>
      </c>
      <c r="E46" s="44">
        <v>26.1</v>
      </c>
      <c r="F46" s="45">
        <v>27.93</v>
      </c>
      <c r="G46" s="47">
        <v>28.71</v>
      </c>
      <c r="H46" s="2">
        <v>27.580000000000002</v>
      </c>
      <c r="I46" s="3">
        <v>1.3397387805090477</v>
      </c>
      <c r="J46" s="4">
        <v>4.8576460497064815</v>
      </c>
      <c r="K46" s="6">
        <v>55.160000000000004</v>
      </c>
      <c r="L46" s="5">
        <v>27.580000000000002</v>
      </c>
      <c r="M46" s="6">
        <v>27.58</v>
      </c>
      <c r="N46" s="6">
        <v>55.16</v>
      </c>
    </row>
    <row r="47" spans="1:14" s="13" customFormat="1" ht="28.5" customHeight="1">
      <c r="A47" s="1">
        <v>42</v>
      </c>
      <c r="B47" s="56" t="s">
        <v>89</v>
      </c>
      <c r="C47" s="54" t="s">
        <v>24</v>
      </c>
      <c r="D47" s="43">
        <v>10</v>
      </c>
      <c r="E47" s="44">
        <v>32.4</v>
      </c>
      <c r="F47" s="45">
        <v>34.67</v>
      </c>
      <c r="G47" s="47">
        <v>35.64</v>
      </c>
      <c r="H47" s="2">
        <v>34.236666666666665</v>
      </c>
      <c r="I47" s="3">
        <v>1.6628990749091641</v>
      </c>
      <c r="J47" s="4">
        <v>4.8570706111649233</v>
      </c>
      <c r="K47" s="6">
        <v>342.36666666666662</v>
      </c>
      <c r="L47" s="5">
        <v>34.236666666666665</v>
      </c>
      <c r="M47" s="6">
        <v>34.229999999999997</v>
      </c>
      <c r="N47" s="6">
        <v>342.29999999999995</v>
      </c>
    </row>
    <row r="48" spans="1:14" s="13" customFormat="1" ht="28.5" customHeight="1">
      <c r="A48" s="1">
        <v>43</v>
      </c>
      <c r="B48" s="56" t="s">
        <v>90</v>
      </c>
      <c r="C48" s="54" t="s">
        <v>24</v>
      </c>
      <c r="D48" s="43">
        <v>5</v>
      </c>
      <c r="E48" s="44">
        <v>27.7</v>
      </c>
      <c r="F48" s="45">
        <v>29.92</v>
      </c>
      <c r="G48" s="47">
        <v>30.47</v>
      </c>
      <c r="H48" s="2">
        <v>29.363333333333333</v>
      </c>
      <c r="I48" s="3">
        <v>1.4665037788336643</v>
      </c>
      <c r="J48" s="4">
        <v>4.9943368560574335</v>
      </c>
      <c r="K48" s="6">
        <v>146.81666666666669</v>
      </c>
      <c r="L48" s="5">
        <v>29.363333333333337</v>
      </c>
      <c r="M48" s="6">
        <v>29.36</v>
      </c>
      <c r="N48" s="6">
        <v>146.80000000000001</v>
      </c>
    </row>
    <row r="49" spans="1:14" s="13" customFormat="1" ht="28.5" customHeight="1">
      <c r="A49" s="1">
        <v>44</v>
      </c>
      <c r="B49" s="56" t="s">
        <v>91</v>
      </c>
      <c r="C49" s="54" t="s">
        <v>32</v>
      </c>
      <c r="D49" s="43">
        <v>2</v>
      </c>
      <c r="E49" s="44">
        <v>1578</v>
      </c>
      <c r="F49" s="44">
        <v>1672.68</v>
      </c>
      <c r="G49" s="46">
        <v>1735.8</v>
      </c>
      <c r="H49" s="2">
        <v>1662.16</v>
      </c>
      <c r="I49" s="3">
        <v>79.424258259041565</v>
      </c>
      <c r="J49" s="4">
        <v>4.7783762248545001</v>
      </c>
      <c r="K49" s="6">
        <v>3324.32</v>
      </c>
      <c r="L49" s="5">
        <v>1662.16</v>
      </c>
      <c r="M49" s="6">
        <v>1662.16</v>
      </c>
      <c r="N49" s="6">
        <v>3324.32</v>
      </c>
    </row>
    <row r="50" spans="1:14" s="13" customFormat="1" ht="28.5" customHeight="1">
      <c r="A50" s="1">
        <v>45</v>
      </c>
      <c r="B50" s="56" t="s">
        <v>92</v>
      </c>
      <c r="C50" s="54" t="s">
        <v>24</v>
      </c>
      <c r="D50" s="43">
        <v>30</v>
      </c>
      <c r="E50" s="44">
        <v>47.7</v>
      </c>
      <c r="F50" s="45">
        <v>51.04</v>
      </c>
      <c r="G50" s="47">
        <v>52.95</v>
      </c>
      <c r="H50" s="2">
        <v>50.563333333333333</v>
      </c>
      <c r="I50" s="3">
        <v>2.6572604940677906</v>
      </c>
      <c r="J50" s="4">
        <v>5.2553111491880626</v>
      </c>
      <c r="K50" s="6">
        <v>1516.8999999999999</v>
      </c>
      <c r="L50" s="5">
        <v>50.563333333333325</v>
      </c>
      <c r="M50" s="6">
        <v>50.56</v>
      </c>
      <c r="N50" s="6">
        <v>1516.8000000000002</v>
      </c>
    </row>
    <row r="51" spans="1:14" s="13" customFormat="1" ht="28.5" customHeight="1">
      <c r="A51" s="1">
        <v>46</v>
      </c>
      <c r="B51" s="56" t="s">
        <v>93</v>
      </c>
      <c r="C51" s="54" t="s">
        <v>24</v>
      </c>
      <c r="D51" s="43">
        <v>2</v>
      </c>
      <c r="E51" s="44">
        <v>18.899999999999999</v>
      </c>
      <c r="F51" s="45">
        <v>20.22</v>
      </c>
      <c r="G51" s="47">
        <v>20.79</v>
      </c>
      <c r="H51" s="2">
        <v>19.97</v>
      </c>
      <c r="I51" s="3">
        <v>0.96948439904929151</v>
      </c>
      <c r="J51" s="4">
        <v>4.8547040513234423</v>
      </c>
      <c r="K51" s="6">
        <v>39.94</v>
      </c>
      <c r="L51" s="5">
        <v>19.97</v>
      </c>
      <c r="M51" s="6">
        <v>19.97</v>
      </c>
      <c r="N51" s="6">
        <v>39.94</v>
      </c>
    </row>
    <row r="52" spans="1:14" s="13" customFormat="1" ht="28.5" customHeight="1">
      <c r="A52" s="1">
        <v>47</v>
      </c>
      <c r="B52" s="57" t="s">
        <v>94</v>
      </c>
      <c r="C52" s="54" t="s">
        <v>24</v>
      </c>
      <c r="D52" s="43">
        <v>2</v>
      </c>
      <c r="E52" s="44">
        <v>32.1</v>
      </c>
      <c r="F52" s="45">
        <v>34.67</v>
      </c>
      <c r="G52" s="47">
        <v>35.950000000000003</v>
      </c>
      <c r="H52" s="2">
        <v>34.24</v>
      </c>
      <c r="I52" s="3">
        <v>1.960688654529257</v>
      </c>
      <c r="J52" s="4">
        <v>5.726310322807409</v>
      </c>
      <c r="K52" s="6">
        <v>68.48</v>
      </c>
      <c r="L52" s="5">
        <v>34.24</v>
      </c>
      <c r="M52" s="6">
        <v>34.24</v>
      </c>
      <c r="N52" s="6">
        <v>68.48</v>
      </c>
    </row>
    <row r="53" spans="1:14" s="13" customFormat="1" ht="28.5" customHeight="1">
      <c r="A53" s="1">
        <v>48</v>
      </c>
      <c r="B53" s="57" t="s">
        <v>95</v>
      </c>
      <c r="C53" s="54" t="s">
        <v>24</v>
      </c>
      <c r="D53" s="43">
        <v>30</v>
      </c>
      <c r="E53" s="44">
        <v>30.6</v>
      </c>
      <c r="F53" s="45">
        <v>32.44</v>
      </c>
      <c r="G53" s="47">
        <v>33.97</v>
      </c>
      <c r="H53" s="2">
        <v>32.336666666666666</v>
      </c>
      <c r="I53" s="3">
        <v>1.6873746867052479</v>
      </c>
      <c r="J53" s="4">
        <v>5.2181466447951177</v>
      </c>
      <c r="K53" s="6">
        <v>970.09999999999991</v>
      </c>
      <c r="L53" s="5">
        <v>32.336666666666666</v>
      </c>
      <c r="M53" s="6">
        <v>32.33</v>
      </c>
      <c r="N53" s="6">
        <v>969.9</v>
      </c>
    </row>
    <row r="54" spans="1:14" s="13" customFormat="1" ht="28.5" customHeight="1">
      <c r="A54" s="1">
        <v>49</v>
      </c>
      <c r="B54" s="56" t="s">
        <v>96</v>
      </c>
      <c r="C54" s="54" t="s">
        <v>33</v>
      </c>
      <c r="D54" s="43">
        <v>10</v>
      </c>
      <c r="E54" s="44">
        <v>387</v>
      </c>
      <c r="F54" s="45">
        <v>414.09</v>
      </c>
      <c r="G54" s="47">
        <v>429.57</v>
      </c>
      <c r="H54" s="2">
        <v>410.21999999999997</v>
      </c>
      <c r="I54" s="3">
        <v>21.547248084153754</v>
      </c>
      <c r="J54" s="4">
        <v>5.2526078894626673</v>
      </c>
      <c r="K54" s="6">
        <v>4102.2</v>
      </c>
      <c r="L54" s="5">
        <v>410.21999999999997</v>
      </c>
      <c r="M54" s="6">
        <v>410.22</v>
      </c>
      <c r="N54" s="6">
        <v>4102.2000000000007</v>
      </c>
    </row>
    <row r="55" spans="1:14" s="13" customFormat="1" ht="28.5" customHeight="1">
      <c r="A55" s="1">
        <v>50</v>
      </c>
      <c r="B55" s="56" t="s">
        <v>97</v>
      </c>
      <c r="C55" s="54" t="s">
        <v>33</v>
      </c>
      <c r="D55" s="43">
        <v>1</v>
      </c>
      <c r="E55" s="44">
        <v>805</v>
      </c>
      <c r="F55" s="45">
        <v>869.4</v>
      </c>
      <c r="G55" s="47">
        <v>885.5</v>
      </c>
      <c r="H55" s="2">
        <v>853.30000000000007</v>
      </c>
      <c r="I55" s="3">
        <v>42.59659610813685</v>
      </c>
      <c r="J55" s="4">
        <v>4.991983605781888</v>
      </c>
      <c r="K55" s="6">
        <v>853.30000000000007</v>
      </c>
      <c r="L55" s="5">
        <v>853.30000000000007</v>
      </c>
      <c r="M55" s="6">
        <v>853.3</v>
      </c>
      <c r="N55" s="6">
        <v>853.3</v>
      </c>
    </row>
    <row r="56" spans="1:14" s="13" customFormat="1" ht="28.5" customHeight="1">
      <c r="A56" s="1">
        <v>51</v>
      </c>
      <c r="B56" s="56" t="s">
        <v>98</v>
      </c>
      <c r="C56" s="54" t="s">
        <v>33</v>
      </c>
      <c r="D56" s="43">
        <v>5</v>
      </c>
      <c r="E56" s="44">
        <v>284</v>
      </c>
      <c r="F56" s="45">
        <v>303.88</v>
      </c>
      <c r="G56" s="47">
        <v>312.39999999999998</v>
      </c>
      <c r="H56" s="2">
        <v>300.09333333333331</v>
      </c>
      <c r="I56" s="3">
        <v>14.57374808802871</v>
      </c>
      <c r="J56" s="4">
        <v>4.8564051477413841</v>
      </c>
      <c r="K56" s="6">
        <v>1500.4666666666665</v>
      </c>
      <c r="L56" s="5">
        <v>300.09333333333331</v>
      </c>
      <c r="M56" s="6">
        <v>300.08999999999997</v>
      </c>
      <c r="N56" s="6">
        <v>1500.4499999999998</v>
      </c>
    </row>
    <row r="57" spans="1:14" s="13" customFormat="1" ht="28.5" customHeight="1">
      <c r="A57" s="1">
        <v>52</v>
      </c>
      <c r="B57" s="56" t="s">
        <v>99</v>
      </c>
      <c r="C57" s="54" t="s">
        <v>33</v>
      </c>
      <c r="D57" s="43">
        <v>4</v>
      </c>
      <c r="E57" s="44">
        <v>199</v>
      </c>
      <c r="F57" s="45">
        <v>214.92</v>
      </c>
      <c r="G57" s="47">
        <v>220.89</v>
      </c>
      <c r="H57" s="2">
        <v>211.60333333333332</v>
      </c>
      <c r="I57" s="3">
        <v>11.315618999124382</v>
      </c>
      <c r="J57" s="4">
        <v>5.3475617897281307</v>
      </c>
      <c r="K57" s="6">
        <v>846.4133333333333</v>
      </c>
      <c r="L57" s="5">
        <v>211.60333333333332</v>
      </c>
      <c r="M57" s="6">
        <v>211.6</v>
      </c>
      <c r="N57" s="6">
        <v>846.4</v>
      </c>
    </row>
    <row r="58" spans="1:14" s="13" customFormat="1" ht="28.5" customHeight="1">
      <c r="A58" s="1">
        <v>53</v>
      </c>
      <c r="B58" s="56" t="s">
        <v>100</v>
      </c>
      <c r="C58" s="54" t="s">
        <v>33</v>
      </c>
      <c r="D58" s="43">
        <v>5</v>
      </c>
      <c r="E58" s="44">
        <v>106</v>
      </c>
      <c r="F58" s="45">
        <v>113.42</v>
      </c>
      <c r="G58" s="47">
        <v>116.6</v>
      </c>
      <c r="H58" s="2">
        <v>112.00666666666666</v>
      </c>
      <c r="I58" s="3">
        <v>5.4394975258138096</v>
      </c>
      <c r="J58" s="4">
        <v>4.856405147741631</v>
      </c>
      <c r="K58" s="6">
        <v>560.0333333333333</v>
      </c>
      <c r="L58" s="5">
        <v>112.00666666666666</v>
      </c>
      <c r="M58" s="6">
        <v>112</v>
      </c>
      <c r="N58" s="6">
        <v>560</v>
      </c>
    </row>
    <row r="59" spans="1:14" s="13" customFormat="1" ht="28.5" customHeight="1">
      <c r="A59" s="1">
        <v>54</v>
      </c>
      <c r="B59" s="56" t="s">
        <v>48</v>
      </c>
      <c r="C59" s="54" t="s">
        <v>24</v>
      </c>
      <c r="D59" s="43">
        <v>1</v>
      </c>
      <c r="E59" s="44">
        <v>303</v>
      </c>
      <c r="F59" s="45">
        <v>321.18</v>
      </c>
      <c r="G59" s="47">
        <v>339.36</v>
      </c>
      <c r="H59" s="2">
        <v>321.18</v>
      </c>
      <c r="I59" s="3">
        <v>18.179999999999389</v>
      </c>
      <c r="J59" s="4">
        <v>5.6603773584903756</v>
      </c>
      <c r="K59" s="6">
        <v>321.18</v>
      </c>
      <c r="L59" s="5">
        <v>321.18</v>
      </c>
      <c r="M59" s="6">
        <v>321.18</v>
      </c>
      <c r="N59" s="6">
        <v>321.18</v>
      </c>
    </row>
    <row r="60" spans="1:14" s="13" customFormat="1" ht="28.5" customHeight="1">
      <c r="A60" s="1">
        <v>55</v>
      </c>
      <c r="B60" s="56" t="s">
        <v>101</v>
      </c>
      <c r="C60" s="54" t="s">
        <v>24</v>
      </c>
      <c r="D60" s="43">
        <v>2</v>
      </c>
      <c r="E60" s="44">
        <v>329</v>
      </c>
      <c r="F60" s="45">
        <v>355.32</v>
      </c>
      <c r="G60" s="47">
        <v>365.19</v>
      </c>
      <c r="H60" s="2">
        <v>349.83666666666664</v>
      </c>
      <c r="I60" s="3">
        <v>18.70773191312475</v>
      </c>
      <c r="J60" s="4">
        <v>5.347561789727993</v>
      </c>
      <c r="K60" s="6">
        <v>699.67333333333329</v>
      </c>
      <c r="L60" s="5">
        <v>349.83666666666664</v>
      </c>
      <c r="M60" s="6">
        <v>349.83</v>
      </c>
      <c r="N60" s="6">
        <v>699.66</v>
      </c>
    </row>
    <row r="61" spans="1:14" s="13" customFormat="1" ht="28.5" customHeight="1">
      <c r="A61" s="1">
        <v>56</v>
      </c>
      <c r="B61" s="56" t="s">
        <v>102</v>
      </c>
      <c r="C61" s="54" t="s">
        <v>24</v>
      </c>
      <c r="D61" s="43">
        <v>30</v>
      </c>
      <c r="E61" s="44">
        <v>14.45</v>
      </c>
      <c r="F61" s="45">
        <v>15.46</v>
      </c>
      <c r="G61" s="47">
        <v>16.04</v>
      </c>
      <c r="H61" s="2">
        <v>15.316666666666668</v>
      </c>
      <c r="I61" s="3">
        <v>0.80463242125414669</v>
      </c>
      <c r="J61" s="4">
        <v>5.2533128699944278</v>
      </c>
      <c r="K61" s="6">
        <v>459.5</v>
      </c>
      <c r="L61" s="5">
        <v>15.316666666666666</v>
      </c>
      <c r="M61" s="6">
        <v>15.31</v>
      </c>
      <c r="N61" s="6">
        <v>459.3</v>
      </c>
    </row>
    <row r="62" spans="1:14" s="13" customFormat="1" ht="28.5" customHeight="1">
      <c r="A62" s="1">
        <v>57</v>
      </c>
      <c r="B62" s="56" t="s">
        <v>103</v>
      </c>
      <c r="C62" s="54" t="s">
        <v>24</v>
      </c>
      <c r="D62" s="43">
        <v>10</v>
      </c>
      <c r="E62" s="44">
        <v>195</v>
      </c>
      <c r="F62" s="45">
        <v>210.6</v>
      </c>
      <c r="G62" s="47">
        <v>214.5</v>
      </c>
      <c r="H62" s="2">
        <v>206.70000000000002</v>
      </c>
      <c r="I62" s="3">
        <v>10.31843011315196</v>
      </c>
      <c r="J62" s="4">
        <v>4.9919836057822735</v>
      </c>
      <c r="K62" s="6">
        <v>2067</v>
      </c>
      <c r="L62" s="5">
        <v>206.7</v>
      </c>
      <c r="M62" s="6">
        <v>206.7</v>
      </c>
      <c r="N62" s="6">
        <v>2067</v>
      </c>
    </row>
    <row r="63" spans="1:14" s="13" customFormat="1" ht="28.5" customHeight="1">
      <c r="A63" s="1">
        <v>58</v>
      </c>
      <c r="B63" s="56" t="s">
        <v>104</v>
      </c>
      <c r="C63" s="54" t="s">
        <v>24</v>
      </c>
      <c r="D63" s="43">
        <v>2</v>
      </c>
      <c r="E63" s="44">
        <v>234</v>
      </c>
      <c r="F63" s="45">
        <v>252.72</v>
      </c>
      <c r="G63" s="47">
        <v>259.74</v>
      </c>
      <c r="H63" s="2">
        <v>248.82000000000002</v>
      </c>
      <c r="I63" s="3">
        <v>13.305803245200355</v>
      </c>
      <c r="J63" s="4">
        <v>5.3475617897276564</v>
      </c>
      <c r="K63" s="6">
        <v>497.64000000000004</v>
      </c>
      <c r="L63" s="5">
        <v>248.82000000000002</v>
      </c>
      <c r="M63" s="6">
        <v>248.82</v>
      </c>
      <c r="N63" s="6">
        <v>497.64</v>
      </c>
    </row>
    <row r="64" spans="1:14" s="13" customFormat="1" ht="28.5" customHeight="1">
      <c r="A64" s="1">
        <v>59</v>
      </c>
      <c r="B64" s="56" t="s">
        <v>105</v>
      </c>
      <c r="C64" s="54" t="s">
        <v>24</v>
      </c>
      <c r="D64" s="43">
        <v>1</v>
      </c>
      <c r="E64" s="44">
        <v>423</v>
      </c>
      <c r="F64" s="45">
        <v>448.38</v>
      </c>
      <c r="G64" s="47">
        <v>473.76</v>
      </c>
      <c r="H64" s="2">
        <v>448.37999999999994</v>
      </c>
      <c r="I64" s="3">
        <v>25.380000000000951</v>
      </c>
      <c r="J64" s="4">
        <v>5.6603773584907788</v>
      </c>
      <c r="K64" s="6">
        <v>448.37999999999994</v>
      </c>
      <c r="L64" s="5">
        <v>448.37999999999994</v>
      </c>
      <c r="M64" s="6">
        <v>448.38</v>
      </c>
      <c r="N64" s="6">
        <v>448.38</v>
      </c>
    </row>
    <row r="65" spans="1:14" s="13" customFormat="1" ht="28.5" customHeight="1">
      <c r="A65" s="1">
        <v>60</v>
      </c>
      <c r="B65" s="56" t="s">
        <v>106</v>
      </c>
      <c r="C65" s="54" t="s">
        <v>32</v>
      </c>
      <c r="D65" s="43">
        <v>1</v>
      </c>
      <c r="E65" s="44">
        <v>400</v>
      </c>
      <c r="F65" s="45">
        <v>424</v>
      </c>
      <c r="G65" s="47">
        <v>444</v>
      </c>
      <c r="H65" s="2">
        <v>422.66666666666669</v>
      </c>
      <c r="I65" s="3">
        <v>22.030282189143968</v>
      </c>
      <c r="J65" s="4">
        <v>5.2122118744031471</v>
      </c>
      <c r="K65" s="6">
        <v>422.66666666666669</v>
      </c>
      <c r="L65" s="5">
        <v>422.66666666666669</v>
      </c>
      <c r="M65" s="6">
        <v>422.66</v>
      </c>
      <c r="N65" s="6">
        <v>422.66</v>
      </c>
    </row>
    <row r="66" spans="1:14" s="13" customFormat="1" ht="28.5" customHeight="1">
      <c r="A66" s="1">
        <v>61</v>
      </c>
      <c r="B66" s="56" t="s">
        <v>107</v>
      </c>
      <c r="C66" s="54" t="s">
        <v>32</v>
      </c>
      <c r="D66" s="43">
        <v>1</v>
      </c>
      <c r="E66" s="44">
        <v>85</v>
      </c>
      <c r="F66" s="45">
        <v>90.95</v>
      </c>
      <c r="G66" s="47">
        <v>94.35</v>
      </c>
      <c r="H66" s="2">
        <v>90.09999999999998</v>
      </c>
      <c r="I66" s="3">
        <v>4.7325997084056182</v>
      </c>
      <c r="J66" s="4">
        <v>5.2526078894623964</v>
      </c>
      <c r="K66" s="6">
        <v>90.09999999999998</v>
      </c>
      <c r="L66" s="5">
        <v>90.09999999999998</v>
      </c>
      <c r="M66" s="6">
        <v>90.1</v>
      </c>
      <c r="N66" s="6">
        <v>90.1</v>
      </c>
    </row>
    <row r="67" spans="1:14" s="13" customFormat="1" ht="28.5" customHeight="1">
      <c r="A67" s="1">
        <v>62</v>
      </c>
      <c r="B67" s="56" t="s">
        <v>108</v>
      </c>
      <c r="C67" s="54" t="s">
        <v>24</v>
      </c>
      <c r="D67" s="43">
        <v>30</v>
      </c>
      <c r="E67" s="44">
        <v>93.9</v>
      </c>
      <c r="F67" s="45">
        <v>99.53</v>
      </c>
      <c r="G67" s="47">
        <v>103.29</v>
      </c>
      <c r="H67" s="2">
        <v>98.90666666666668</v>
      </c>
      <c r="I67" s="3">
        <v>4.7259320068458237</v>
      </c>
      <c r="J67" s="4">
        <v>4.7781733690137065</v>
      </c>
      <c r="K67" s="6">
        <v>2967.2000000000003</v>
      </c>
      <c r="L67" s="5">
        <v>98.90666666666668</v>
      </c>
      <c r="M67" s="6">
        <v>98.9</v>
      </c>
      <c r="N67" s="6">
        <v>2967</v>
      </c>
    </row>
    <row r="68" spans="1:14" s="13" customFormat="1" ht="28.5" customHeight="1">
      <c r="A68" s="1">
        <v>63</v>
      </c>
      <c r="B68" s="56" t="s">
        <v>109</v>
      </c>
      <c r="C68" s="54" t="s">
        <v>24</v>
      </c>
      <c r="D68" s="43">
        <v>5</v>
      </c>
      <c r="E68" s="44">
        <v>188.26</v>
      </c>
      <c r="F68" s="45">
        <v>205.2</v>
      </c>
      <c r="G68" s="47">
        <v>208.97</v>
      </c>
      <c r="H68" s="2">
        <v>200.80999999999997</v>
      </c>
      <c r="I68" s="3">
        <v>11.030870319245215</v>
      </c>
      <c r="J68" s="4">
        <v>5.493187749238194</v>
      </c>
      <c r="K68" s="6">
        <v>1004.0499999999998</v>
      </c>
      <c r="L68" s="5">
        <v>200.80999999999997</v>
      </c>
      <c r="M68" s="6">
        <v>200.81</v>
      </c>
      <c r="N68" s="6">
        <v>1004.05</v>
      </c>
    </row>
    <row r="69" spans="1:14" s="13" customFormat="1" ht="28.5" customHeight="1">
      <c r="A69" s="1">
        <v>64</v>
      </c>
      <c r="B69" s="56" t="s">
        <v>110</v>
      </c>
      <c r="C69" s="54" t="s">
        <v>24</v>
      </c>
      <c r="D69" s="43">
        <v>1</v>
      </c>
      <c r="E69" s="44">
        <v>430</v>
      </c>
      <c r="F69" s="45">
        <v>468.7</v>
      </c>
      <c r="G69" s="47">
        <v>481.6</v>
      </c>
      <c r="H69" s="2">
        <v>460.10000000000008</v>
      </c>
      <c r="I69" s="3">
        <v>26.853491393111767</v>
      </c>
      <c r="J69" s="4">
        <v>5.8364467274748453</v>
      </c>
      <c r="K69" s="6">
        <v>460.10000000000008</v>
      </c>
      <c r="L69" s="5">
        <v>460.10000000000008</v>
      </c>
      <c r="M69" s="6">
        <v>460.1</v>
      </c>
      <c r="N69" s="6">
        <v>460.1</v>
      </c>
    </row>
    <row r="70" spans="1:14" s="13" customFormat="1" ht="28.5" customHeight="1">
      <c r="A70" s="1">
        <v>65</v>
      </c>
      <c r="B70" s="56" t="s">
        <v>49</v>
      </c>
      <c r="C70" s="54" t="s">
        <v>32</v>
      </c>
      <c r="D70" s="43">
        <v>2</v>
      </c>
      <c r="E70" s="44">
        <v>3258</v>
      </c>
      <c r="F70" s="44">
        <v>3551.22</v>
      </c>
      <c r="G70" s="46">
        <v>3583.8</v>
      </c>
      <c r="H70" s="2">
        <v>3464.34</v>
      </c>
      <c r="I70" s="3">
        <v>179.43664843057161</v>
      </c>
      <c r="J70" s="4">
        <v>5.1795334300493483</v>
      </c>
      <c r="K70" s="6">
        <v>6928.68</v>
      </c>
      <c r="L70" s="5">
        <v>3464.34</v>
      </c>
      <c r="M70" s="6">
        <v>3464.34</v>
      </c>
      <c r="N70" s="6">
        <v>6928.68</v>
      </c>
    </row>
    <row r="71" spans="1:14" s="13" customFormat="1" ht="28.5" customHeight="1">
      <c r="A71" s="1">
        <v>66</v>
      </c>
      <c r="B71" s="56" t="s">
        <v>111</v>
      </c>
      <c r="C71" s="54" t="s">
        <v>32</v>
      </c>
      <c r="D71" s="43">
        <v>1</v>
      </c>
      <c r="E71" s="44">
        <v>125</v>
      </c>
      <c r="F71" s="45">
        <v>135</v>
      </c>
      <c r="G71" s="47">
        <v>137.5</v>
      </c>
      <c r="H71" s="2">
        <v>132.5</v>
      </c>
      <c r="I71" s="3">
        <v>6.6143782776614763</v>
      </c>
      <c r="J71" s="4">
        <v>4.9919836057822469</v>
      </c>
      <c r="K71" s="6">
        <v>132.5</v>
      </c>
      <c r="L71" s="5">
        <v>132.5</v>
      </c>
      <c r="M71" s="6">
        <v>132.5</v>
      </c>
      <c r="N71" s="6">
        <v>132.5</v>
      </c>
    </row>
    <row r="72" spans="1:14" s="13" customFormat="1" ht="28.5" customHeight="1">
      <c r="A72" s="1">
        <v>67</v>
      </c>
      <c r="B72" s="56" t="s">
        <v>112</v>
      </c>
      <c r="C72" s="55" t="s">
        <v>32</v>
      </c>
      <c r="D72" s="48">
        <v>1</v>
      </c>
      <c r="E72" s="49">
        <v>151</v>
      </c>
      <c r="F72" s="45">
        <v>164.59</v>
      </c>
      <c r="G72" s="47">
        <v>167.61</v>
      </c>
      <c r="H72" s="2">
        <v>161.06666666666669</v>
      </c>
      <c r="I72" s="3">
        <v>8.8477925683941265</v>
      </c>
      <c r="J72" s="4">
        <v>5.4932486972645647</v>
      </c>
      <c r="K72" s="6">
        <v>161.06666666666669</v>
      </c>
      <c r="L72" s="5">
        <v>161.06666666666669</v>
      </c>
      <c r="M72" s="6">
        <v>161.06</v>
      </c>
      <c r="N72" s="6">
        <v>161.06</v>
      </c>
    </row>
    <row r="73" spans="1:14" s="13" customFormat="1" ht="28.5" customHeight="1">
      <c r="A73" s="1">
        <v>68</v>
      </c>
      <c r="B73" s="56" t="s">
        <v>113</v>
      </c>
      <c r="C73" s="54" t="s">
        <v>32</v>
      </c>
      <c r="D73" s="43">
        <v>5</v>
      </c>
      <c r="E73" s="44">
        <v>110</v>
      </c>
      <c r="F73" s="45">
        <v>117.7</v>
      </c>
      <c r="G73" s="47">
        <v>123.2</v>
      </c>
      <c r="H73" s="2">
        <v>116.96666666666665</v>
      </c>
      <c r="I73" s="3">
        <v>6.6304851506761384</v>
      </c>
      <c r="J73" s="4">
        <v>5.6686963385660922</v>
      </c>
      <c r="K73" s="6">
        <v>584.83333333333337</v>
      </c>
      <c r="L73" s="5">
        <v>116.96666666666667</v>
      </c>
      <c r="M73" s="6">
        <v>116.96</v>
      </c>
      <c r="N73" s="6">
        <v>584.79999999999995</v>
      </c>
    </row>
    <row r="74" spans="1:14" s="13" customFormat="1" ht="28.5" customHeight="1">
      <c r="A74" s="1">
        <v>69</v>
      </c>
      <c r="B74" s="56" t="s">
        <v>50</v>
      </c>
      <c r="C74" s="54" t="s">
        <v>32</v>
      </c>
      <c r="D74" s="43">
        <v>5</v>
      </c>
      <c r="E74" s="44">
        <v>402</v>
      </c>
      <c r="F74" s="45">
        <v>434.16</v>
      </c>
      <c r="G74" s="47">
        <v>442.2</v>
      </c>
      <c r="H74" s="2">
        <v>426.12000000000006</v>
      </c>
      <c r="I74" s="3">
        <v>21.271840540959062</v>
      </c>
      <c r="J74" s="4">
        <v>4.9919836057821874</v>
      </c>
      <c r="K74" s="6">
        <v>2130.6000000000004</v>
      </c>
      <c r="L74" s="5">
        <v>426.12000000000006</v>
      </c>
      <c r="M74" s="6">
        <v>426.12</v>
      </c>
      <c r="N74" s="6">
        <v>2130.6</v>
      </c>
    </row>
    <row r="75" spans="1:14" s="13" customFormat="1" ht="28.5" customHeight="1">
      <c r="A75" s="1">
        <v>70</v>
      </c>
      <c r="B75" s="56" t="s">
        <v>114</v>
      </c>
      <c r="C75" s="54" t="s">
        <v>24</v>
      </c>
      <c r="D75" s="43">
        <v>30</v>
      </c>
      <c r="E75" s="44">
        <v>177.82</v>
      </c>
      <c r="F75" s="45">
        <v>190.27</v>
      </c>
      <c r="G75" s="47">
        <v>195.6</v>
      </c>
      <c r="H75" s="2">
        <v>187.89666666666668</v>
      </c>
      <c r="I75" s="3">
        <v>9.1245072926331829</v>
      </c>
      <c r="J75" s="4">
        <v>4.85613047559821</v>
      </c>
      <c r="K75" s="6">
        <v>5636.9000000000005</v>
      </c>
      <c r="L75" s="5">
        <v>187.89666666666668</v>
      </c>
      <c r="M75" s="6">
        <v>187.89</v>
      </c>
      <c r="N75" s="6">
        <v>5636.7</v>
      </c>
    </row>
    <row r="76" spans="1:14" s="13" customFormat="1" ht="28.5" customHeight="1">
      <c r="A76" s="1">
        <v>71</v>
      </c>
      <c r="B76" s="56" t="s">
        <v>115</v>
      </c>
      <c r="C76" s="54" t="s">
        <v>24</v>
      </c>
      <c r="D76" s="43">
        <v>25</v>
      </c>
      <c r="E76" s="44">
        <v>352.68</v>
      </c>
      <c r="F76" s="45">
        <v>380.89</v>
      </c>
      <c r="G76" s="47">
        <v>395</v>
      </c>
      <c r="H76" s="2">
        <v>376.19</v>
      </c>
      <c r="I76" s="3">
        <v>21.547925654225477</v>
      </c>
      <c r="J76" s="4">
        <v>5.7279368548407659</v>
      </c>
      <c r="K76" s="6">
        <v>9404.75</v>
      </c>
      <c r="L76" s="5">
        <v>376.19</v>
      </c>
      <c r="M76" s="6">
        <v>376.19</v>
      </c>
      <c r="N76" s="6">
        <v>9404.75</v>
      </c>
    </row>
    <row r="77" spans="1:14" s="13" customFormat="1" ht="28.5" customHeight="1">
      <c r="A77" s="1">
        <v>72</v>
      </c>
      <c r="B77" s="56" t="s">
        <v>116</v>
      </c>
      <c r="C77" s="54" t="s">
        <v>24</v>
      </c>
      <c r="D77" s="43">
        <v>10</v>
      </c>
      <c r="E77" s="44">
        <v>275</v>
      </c>
      <c r="F77" s="45">
        <v>297</v>
      </c>
      <c r="G77" s="47">
        <v>305.25</v>
      </c>
      <c r="H77" s="2">
        <v>292.41666666666669</v>
      </c>
      <c r="I77" s="3">
        <v>15.637161933462494</v>
      </c>
      <c r="J77" s="4">
        <v>5.3475617897278402</v>
      </c>
      <c r="K77" s="6">
        <v>2924.1666666666665</v>
      </c>
      <c r="L77" s="5">
        <v>292.41666666666663</v>
      </c>
      <c r="M77" s="6">
        <v>292.41000000000003</v>
      </c>
      <c r="N77" s="6">
        <v>2924.1000000000004</v>
      </c>
    </row>
    <row r="78" spans="1:14" s="13" customFormat="1" ht="28.5" customHeight="1">
      <c r="A78" s="1">
        <v>73</v>
      </c>
      <c r="B78" s="56" t="s">
        <v>117</v>
      </c>
      <c r="C78" s="54" t="s">
        <v>24</v>
      </c>
      <c r="D78" s="43">
        <v>25</v>
      </c>
      <c r="E78" s="44">
        <v>275</v>
      </c>
      <c r="F78" s="45">
        <v>299.75</v>
      </c>
      <c r="G78" s="47">
        <v>302.5</v>
      </c>
      <c r="H78" s="2">
        <v>292.41666666666669</v>
      </c>
      <c r="I78" s="3">
        <v>15.145819005036621</v>
      </c>
      <c r="J78" s="4">
        <v>5.1795334300495712</v>
      </c>
      <c r="K78" s="6">
        <v>7310.416666666667</v>
      </c>
      <c r="L78" s="5">
        <v>292.41666666666669</v>
      </c>
      <c r="M78" s="6">
        <v>292.41000000000003</v>
      </c>
      <c r="N78" s="6">
        <v>7310.2500000000009</v>
      </c>
    </row>
    <row r="79" spans="1:14" s="13" customFormat="1" ht="28.5" customHeight="1">
      <c r="A79" s="1">
        <v>74</v>
      </c>
      <c r="B79" s="56" t="s">
        <v>118</v>
      </c>
      <c r="C79" s="54" t="s">
        <v>24</v>
      </c>
      <c r="D79" s="43">
        <v>2</v>
      </c>
      <c r="E79" s="44">
        <v>342</v>
      </c>
      <c r="F79" s="45">
        <v>372.78</v>
      </c>
      <c r="G79" s="47">
        <v>383.04</v>
      </c>
      <c r="H79" s="2">
        <v>365.94</v>
      </c>
      <c r="I79" s="3">
        <v>21.357893154522159</v>
      </c>
      <c r="J79" s="4">
        <v>5.8364467274750389</v>
      </c>
      <c r="K79" s="6">
        <v>731.88</v>
      </c>
      <c r="L79" s="5">
        <v>365.94</v>
      </c>
      <c r="M79" s="6">
        <v>365.94</v>
      </c>
      <c r="N79" s="6">
        <v>731.88</v>
      </c>
    </row>
    <row r="80" spans="1:14" s="13" customFormat="1" ht="28.5" customHeight="1">
      <c r="A80" s="1">
        <v>75</v>
      </c>
      <c r="B80" s="56" t="s">
        <v>119</v>
      </c>
      <c r="C80" s="54" t="s">
        <v>24</v>
      </c>
      <c r="D80" s="43">
        <v>15</v>
      </c>
      <c r="E80" s="44">
        <v>284.93</v>
      </c>
      <c r="F80" s="45">
        <v>304.88</v>
      </c>
      <c r="G80" s="47">
        <v>319.12</v>
      </c>
      <c r="H80" s="2">
        <v>302.97666666666663</v>
      </c>
      <c r="I80" s="3">
        <v>17.174284070474386</v>
      </c>
      <c r="J80" s="4">
        <v>5.6685170707780754</v>
      </c>
      <c r="K80" s="6">
        <v>4544.6499999999996</v>
      </c>
      <c r="L80" s="5">
        <v>302.97666666666663</v>
      </c>
      <c r="M80" s="6">
        <v>302.97000000000003</v>
      </c>
      <c r="N80" s="6">
        <v>4544.55</v>
      </c>
    </row>
    <row r="81" spans="1:14" s="13" customFormat="1" ht="28.5" customHeight="1">
      <c r="A81" s="1">
        <v>76</v>
      </c>
      <c r="B81" s="56" t="s">
        <v>120</v>
      </c>
      <c r="C81" s="54" t="s">
        <v>24</v>
      </c>
      <c r="D81" s="43">
        <v>10</v>
      </c>
      <c r="E81" s="44">
        <v>454.1</v>
      </c>
      <c r="F81" s="45">
        <v>490.43</v>
      </c>
      <c r="G81" s="47">
        <v>508.59</v>
      </c>
      <c r="H81" s="2">
        <v>484.37333333333328</v>
      </c>
      <c r="I81" s="3">
        <v>27.745313718418757</v>
      </c>
      <c r="J81" s="4">
        <v>5.728084477211536</v>
      </c>
      <c r="K81" s="6">
        <v>4843.7333333333327</v>
      </c>
      <c r="L81" s="5">
        <v>484.37333333333328</v>
      </c>
      <c r="M81" s="6">
        <v>484.37</v>
      </c>
      <c r="N81" s="6">
        <v>4843.7</v>
      </c>
    </row>
    <row r="82" spans="1:14" s="13" customFormat="1" ht="28.5" customHeight="1">
      <c r="A82" s="1">
        <v>77</v>
      </c>
      <c r="B82" s="56" t="s">
        <v>121</v>
      </c>
      <c r="C82" s="54" t="s">
        <v>24</v>
      </c>
      <c r="D82" s="43">
        <v>5</v>
      </c>
      <c r="E82" s="44">
        <v>139.44</v>
      </c>
      <c r="F82" s="45">
        <v>150.6</v>
      </c>
      <c r="G82" s="47">
        <v>153.38</v>
      </c>
      <c r="H82" s="2">
        <v>147.80666666666664</v>
      </c>
      <c r="I82" s="3">
        <v>7.3778678040025314</v>
      </c>
      <c r="J82" s="4">
        <v>4.9915663280879521</v>
      </c>
      <c r="K82" s="6">
        <v>739.0333333333333</v>
      </c>
      <c r="L82" s="5">
        <v>147.80666666666667</v>
      </c>
      <c r="M82" s="6">
        <v>147.80000000000001</v>
      </c>
      <c r="N82" s="6">
        <v>739</v>
      </c>
    </row>
    <row r="83" spans="1:14" s="13" customFormat="1" ht="28.5" customHeight="1">
      <c r="A83" s="1">
        <v>78</v>
      </c>
      <c r="B83" s="56" t="s">
        <v>122</v>
      </c>
      <c r="C83" s="54" t="s">
        <v>24</v>
      </c>
      <c r="D83" s="43">
        <v>2</v>
      </c>
      <c r="E83" s="44">
        <v>414</v>
      </c>
      <c r="F83" s="45">
        <v>451.26</v>
      </c>
      <c r="G83" s="47">
        <v>459.54</v>
      </c>
      <c r="H83" s="2">
        <v>441.59999999999997</v>
      </c>
      <c r="I83" s="3">
        <v>24.258186247122026</v>
      </c>
      <c r="J83" s="4">
        <v>5.4932486972649519</v>
      </c>
      <c r="K83" s="6">
        <v>883.19999999999993</v>
      </c>
      <c r="L83" s="5">
        <v>441.59999999999997</v>
      </c>
      <c r="M83" s="6">
        <v>441.6</v>
      </c>
      <c r="N83" s="6">
        <v>883.2</v>
      </c>
    </row>
    <row r="84" spans="1:14" s="13" customFormat="1" ht="28.5" customHeight="1">
      <c r="A84" s="1">
        <v>79</v>
      </c>
      <c r="B84" s="56" t="s">
        <v>123</v>
      </c>
      <c r="C84" s="54" t="s">
        <v>32</v>
      </c>
      <c r="D84" s="43">
        <v>1</v>
      </c>
      <c r="E84" s="44">
        <v>1657</v>
      </c>
      <c r="F84" s="44">
        <v>1806.13</v>
      </c>
      <c r="G84" s="46">
        <v>1855.84</v>
      </c>
      <c r="H84" s="2">
        <v>1772.99</v>
      </c>
      <c r="I84" s="3">
        <v>103.47961683345819</v>
      </c>
      <c r="J84" s="4">
        <v>5.8364467274749545</v>
      </c>
      <c r="K84" s="6">
        <v>1772.99</v>
      </c>
      <c r="L84" s="5">
        <v>1772.99</v>
      </c>
      <c r="M84" s="6">
        <v>1772.99</v>
      </c>
      <c r="N84" s="6">
        <v>1772.99</v>
      </c>
    </row>
    <row r="85" spans="1:14" s="13" customFormat="1" ht="28.5" customHeight="1">
      <c r="A85" s="1">
        <v>80</v>
      </c>
      <c r="B85" s="56" t="s">
        <v>124</v>
      </c>
      <c r="C85" s="54" t="s">
        <v>32</v>
      </c>
      <c r="D85" s="43">
        <v>1</v>
      </c>
      <c r="E85" s="44">
        <v>583</v>
      </c>
      <c r="F85" s="45">
        <v>635.47</v>
      </c>
      <c r="G85" s="47">
        <v>652.96</v>
      </c>
      <c r="H85" s="2">
        <v>623.81000000000006</v>
      </c>
      <c r="I85" s="3">
        <v>36.408338330662467</v>
      </c>
      <c r="J85" s="4">
        <v>5.8364467274751064</v>
      </c>
      <c r="K85" s="6">
        <v>623.81000000000006</v>
      </c>
      <c r="L85" s="5">
        <v>623.81000000000006</v>
      </c>
      <c r="M85" s="6">
        <v>623.80999999999995</v>
      </c>
      <c r="N85" s="6">
        <v>623.80999999999995</v>
      </c>
    </row>
    <row r="86" spans="1:14" s="13" customFormat="1" ht="28.5" customHeight="1">
      <c r="A86" s="1">
        <v>81</v>
      </c>
      <c r="B86" s="56" t="s">
        <v>51</v>
      </c>
      <c r="C86" s="54" t="s">
        <v>32</v>
      </c>
      <c r="D86" s="43">
        <v>10</v>
      </c>
      <c r="E86" s="44">
        <v>550</v>
      </c>
      <c r="F86" s="45">
        <v>583</v>
      </c>
      <c r="G86" s="47">
        <v>616</v>
      </c>
      <c r="H86" s="2">
        <v>583</v>
      </c>
      <c r="I86" s="3">
        <v>33</v>
      </c>
      <c r="J86" s="4">
        <v>5.6603773584905666</v>
      </c>
      <c r="K86" s="6">
        <v>5830</v>
      </c>
      <c r="L86" s="5">
        <v>583</v>
      </c>
      <c r="M86" s="6">
        <v>583</v>
      </c>
      <c r="N86" s="6">
        <v>5830</v>
      </c>
    </row>
    <row r="87" spans="1:14" s="13" customFormat="1" ht="28.5" customHeight="1">
      <c r="A87" s="1">
        <v>82</v>
      </c>
      <c r="B87" s="56" t="s">
        <v>125</v>
      </c>
      <c r="C87" s="54" t="s">
        <v>24</v>
      </c>
      <c r="D87" s="43">
        <v>5</v>
      </c>
      <c r="E87" s="44">
        <v>212</v>
      </c>
      <c r="F87" s="45">
        <v>224.72</v>
      </c>
      <c r="G87" s="47">
        <v>237.44</v>
      </c>
      <c r="H87" s="2">
        <v>224.72000000000003</v>
      </c>
      <c r="I87" s="3">
        <v>12.719999999999414</v>
      </c>
      <c r="J87" s="4">
        <v>5.6603773584903045</v>
      </c>
      <c r="K87" s="6">
        <v>1123.6000000000001</v>
      </c>
      <c r="L87" s="5">
        <v>224.72000000000003</v>
      </c>
      <c r="M87" s="6">
        <v>224.72</v>
      </c>
      <c r="N87" s="6">
        <v>1123.5999999999999</v>
      </c>
    </row>
    <row r="88" spans="1:14" s="13" customFormat="1" ht="28.5" customHeight="1">
      <c r="A88" s="1">
        <v>83</v>
      </c>
      <c r="B88" s="56" t="s">
        <v>126</v>
      </c>
      <c r="C88" s="54" t="s">
        <v>24</v>
      </c>
      <c r="D88" s="43">
        <v>1</v>
      </c>
      <c r="E88" s="44">
        <v>894</v>
      </c>
      <c r="F88" s="45">
        <v>965.52</v>
      </c>
      <c r="G88" s="47">
        <v>983.4</v>
      </c>
      <c r="H88" s="2">
        <v>947.64</v>
      </c>
      <c r="I88" s="3">
        <v>47.306033441833904</v>
      </c>
      <c r="J88" s="4">
        <v>4.9919836057821438</v>
      </c>
      <c r="K88" s="6">
        <v>947.64</v>
      </c>
      <c r="L88" s="5">
        <v>947.64</v>
      </c>
      <c r="M88" s="6">
        <v>947.64</v>
      </c>
      <c r="N88" s="6">
        <v>947.64</v>
      </c>
    </row>
    <row r="89" spans="1:14" s="13" customFormat="1" ht="28.5" customHeight="1">
      <c r="A89" s="1">
        <v>84</v>
      </c>
      <c r="B89" s="56" t="s">
        <v>52</v>
      </c>
      <c r="C89" s="54" t="s">
        <v>24</v>
      </c>
      <c r="D89" s="43">
        <v>3</v>
      </c>
      <c r="E89" s="44">
        <v>150</v>
      </c>
      <c r="F89" s="45">
        <v>159</v>
      </c>
      <c r="G89" s="47">
        <v>168</v>
      </c>
      <c r="H89" s="2">
        <v>159</v>
      </c>
      <c r="I89" s="3">
        <v>9</v>
      </c>
      <c r="J89" s="4">
        <v>5.6603773584905666</v>
      </c>
      <c r="K89" s="6">
        <v>477</v>
      </c>
      <c r="L89" s="5">
        <v>159</v>
      </c>
      <c r="M89" s="6">
        <v>159</v>
      </c>
      <c r="N89" s="6">
        <v>477</v>
      </c>
    </row>
    <row r="90" spans="1:14" s="13" customFormat="1" ht="28.5" customHeight="1">
      <c r="A90" s="1">
        <v>85</v>
      </c>
      <c r="B90" s="56" t="s">
        <v>53</v>
      </c>
      <c r="C90" s="54" t="s">
        <v>24</v>
      </c>
      <c r="D90" s="43">
        <v>3</v>
      </c>
      <c r="E90" s="44">
        <v>126</v>
      </c>
      <c r="F90" s="45">
        <v>137.34</v>
      </c>
      <c r="G90" s="47">
        <v>141.12</v>
      </c>
      <c r="H90" s="2">
        <v>134.82000000000002</v>
      </c>
      <c r="I90" s="3">
        <v>7.8686974779818701</v>
      </c>
      <c r="J90" s="4">
        <v>5.8364467274750549</v>
      </c>
      <c r="K90" s="6">
        <v>404.46000000000004</v>
      </c>
      <c r="L90" s="5">
        <v>134.82000000000002</v>
      </c>
      <c r="M90" s="6">
        <v>134.82</v>
      </c>
      <c r="N90" s="6">
        <v>404.46</v>
      </c>
    </row>
    <row r="91" spans="1:14" s="13" customFormat="1" ht="28.5" customHeight="1">
      <c r="A91" s="1">
        <v>86</v>
      </c>
      <c r="B91" s="58" t="s">
        <v>127</v>
      </c>
      <c r="C91" s="54" t="s">
        <v>24</v>
      </c>
      <c r="D91" s="43">
        <v>15</v>
      </c>
      <c r="E91" s="44">
        <v>57.8</v>
      </c>
      <c r="F91" s="45">
        <v>61.85</v>
      </c>
      <c r="G91" s="47">
        <v>64.16</v>
      </c>
      <c r="H91" s="2">
        <v>61.27</v>
      </c>
      <c r="I91" s="3">
        <v>3.2194254145732408</v>
      </c>
      <c r="J91" s="4">
        <v>5.2544890069744419</v>
      </c>
      <c r="K91" s="6">
        <v>919.05000000000007</v>
      </c>
      <c r="L91" s="5">
        <v>61.27</v>
      </c>
      <c r="M91" s="6">
        <v>61.27</v>
      </c>
      <c r="N91" s="6">
        <v>919.05000000000007</v>
      </c>
    </row>
    <row r="92" spans="1:14" s="13" customFormat="1" ht="28.5" customHeight="1">
      <c r="A92" s="1">
        <v>87</v>
      </c>
      <c r="B92" s="58" t="s">
        <v>128</v>
      </c>
      <c r="C92" s="54" t="s">
        <v>24</v>
      </c>
      <c r="D92" s="43">
        <v>50</v>
      </c>
      <c r="E92" s="44">
        <v>57.8</v>
      </c>
      <c r="F92" s="45">
        <v>61.85</v>
      </c>
      <c r="G92" s="47">
        <v>63.58</v>
      </c>
      <c r="H92" s="2">
        <v>61.076666666666675</v>
      </c>
      <c r="I92" s="3">
        <v>2.9665861412289147</v>
      </c>
      <c r="J92" s="4">
        <v>4.8571513527734229</v>
      </c>
      <c r="K92" s="6">
        <v>3053.8333333333335</v>
      </c>
      <c r="L92" s="5">
        <v>61.076666666666668</v>
      </c>
      <c r="M92" s="6">
        <v>61.07</v>
      </c>
      <c r="N92" s="6">
        <v>3053.5</v>
      </c>
    </row>
    <row r="93" spans="1:14" s="13" customFormat="1" ht="28.5" customHeight="1">
      <c r="A93" s="1">
        <v>88</v>
      </c>
      <c r="B93" s="58" t="s">
        <v>129</v>
      </c>
      <c r="C93" s="54" t="s">
        <v>24</v>
      </c>
      <c r="D93" s="43">
        <v>20</v>
      </c>
      <c r="E93" s="44">
        <v>57.8</v>
      </c>
      <c r="F93" s="45">
        <v>61.85</v>
      </c>
      <c r="G93" s="47">
        <v>64.16</v>
      </c>
      <c r="H93" s="2">
        <v>61.27</v>
      </c>
      <c r="I93" s="3">
        <v>3.2194254145732408</v>
      </c>
      <c r="J93" s="4">
        <v>5.2544890069744419</v>
      </c>
      <c r="K93" s="6">
        <v>1225.3999999999999</v>
      </c>
      <c r="L93" s="5">
        <v>61.269999999999996</v>
      </c>
      <c r="M93" s="6">
        <v>61.27</v>
      </c>
      <c r="N93" s="6">
        <v>1225.4000000000001</v>
      </c>
    </row>
    <row r="94" spans="1:14" s="13" customFormat="1" ht="28.5" customHeight="1">
      <c r="A94" s="1">
        <v>89</v>
      </c>
      <c r="B94" s="59" t="s">
        <v>130</v>
      </c>
      <c r="C94" s="54" t="s">
        <v>24</v>
      </c>
      <c r="D94" s="43">
        <v>50</v>
      </c>
      <c r="E94" s="44">
        <v>57.8</v>
      </c>
      <c r="F94" s="45">
        <v>61.85</v>
      </c>
      <c r="G94" s="47">
        <v>63.58</v>
      </c>
      <c r="H94" s="2">
        <v>61.076666666666675</v>
      </c>
      <c r="I94" s="3">
        <v>2.9665861412289147</v>
      </c>
      <c r="J94" s="4">
        <v>4.8571513527734229</v>
      </c>
      <c r="K94" s="6">
        <v>3053.8333333333335</v>
      </c>
      <c r="L94" s="5">
        <v>61.076666666666668</v>
      </c>
      <c r="M94" s="6">
        <v>61.07</v>
      </c>
      <c r="N94" s="6">
        <v>3053.5</v>
      </c>
    </row>
    <row r="95" spans="1:14" s="13" customFormat="1" ht="28.5" customHeight="1">
      <c r="A95" s="1">
        <v>90</v>
      </c>
      <c r="B95" s="59" t="s">
        <v>131</v>
      </c>
      <c r="C95" s="54" t="s">
        <v>32</v>
      </c>
      <c r="D95" s="43">
        <v>15</v>
      </c>
      <c r="E95" s="44">
        <v>286</v>
      </c>
      <c r="F95" s="45">
        <v>303.16000000000003</v>
      </c>
      <c r="G95" s="47">
        <v>317.45999999999998</v>
      </c>
      <c r="H95" s="2">
        <v>302.20666666666671</v>
      </c>
      <c r="I95" s="3">
        <v>15.751651765237561</v>
      </c>
      <c r="J95" s="4">
        <v>5.2122118744030219</v>
      </c>
      <c r="K95" s="6">
        <v>4533.1000000000004</v>
      </c>
      <c r="L95" s="5">
        <v>302.20666666666671</v>
      </c>
      <c r="M95" s="6">
        <v>302.2</v>
      </c>
      <c r="N95" s="6">
        <v>4533</v>
      </c>
    </row>
    <row r="96" spans="1:14" s="13" customFormat="1" ht="28.5" customHeight="1">
      <c r="A96" s="1">
        <v>91</v>
      </c>
      <c r="B96" s="56" t="s">
        <v>132</v>
      </c>
      <c r="C96" s="54" t="s">
        <v>24</v>
      </c>
      <c r="D96" s="43">
        <v>15</v>
      </c>
      <c r="E96" s="44">
        <v>56.7</v>
      </c>
      <c r="F96" s="45">
        <v>60.1</v>
      </c>
      <c r="G96" s="47">
        <v>62.37</v>
      </c>
      <c r="H96" s="2">
        <v>59.723333333333336</v>
      </c>
      <c r="I96" s="3">
        <v>2.8537051938369911</v>
      </c>
      <c r="J96" s="4">
        <v>4.7782081718540894</v>
      </c>
      <c r="K96" s="6">
        <v>895.85</v>
      </c>
      <c r="L96" s="5">
        <v>59.723333333333336</v>
      </c>
      <c r="M96" s="6">
        <v>59.72</v>
      </c>
      <c r="N96" s="6">
        <v>895.8</v>
      </c>
    </row>
    <row r="97" spans="1:14" s="13" customFormat="1" ht="28.5" customHeight="1">
      <c r="A97" s="1">
        <v>92</v>
      </c>
      <c r="B97" s="56" t="s">
        <v>133</v>
      </c>
      <c r="C97" s="54" t="s">
        <v>24</v>
      </c>
      <c r="D97" s="43">
        <v>1</v>
      </c>
      <c r="E97" s="44">
        <v>99.2</v>
      </c>
      <c r="F97" s="45">
        <v>105.15</v>
      </c>
      <c r="G97" s="47">
        <v>109.12</v>
      </c>
      <c r="H97" s="2">
        <v>104.49000000000001</v>
      </c>
      <c r="I97" s="3">
        <v>4.9928248517244986</v>
      </c>
      <c r="J97" s="4">
        <v>4.778280076298687</v>
      </c>
      <c r="K97" s="6">
        <v>104.49000000000001</v>
      </c>
      <c r="L97" s="5">
        <v>104.49000000000001</v>
      </c>
      <c r="M97" s="6">
        <v>104.49</v>
      </c>
      <c r="N97" s="6">
        <v>104.49</v>
      </c>
    </row>
    <row r="98" spans="1:14" s="13" customFormat="1" ht="28.5" customHeight="1">
      <c r="A98" s="1">
        <v>93</v>
      </c>
      <c r="B98" s="56" t="s">
        <v>134</v>
      </c>
      <c r="C98" s="54" t="s">
        <v>24</v>
      </c>
      <c r="D98" s="43">
        <v>30</v>
      </c>
      <c r="E98" s="44">
        <v>14.1</v>
      </c>
      <c r="F98" s="45">
        <v>15.09</v>
      </c>
      <c r="G98" s="47">
        <v>15.51</v>
      </c>
      <c r="H98" s="2">
        <v>14.899999999999999</v>
      </c>
      <c r="I98" s="3">
        <v>0.72394751190959239</v>
      </c>
      <c r="J98" s="4">
        <v>4.858708133621426</v>
      </c>
      <c r="K98" s="6">
        <v>446.99999999999994</v>
      </c>
      <c r="L98" s="5">
        <v>14.899999999999999</v>
      </c>
      <c r="M98" s="6">
        <v>14.9</v>
      </c>
      <c r="N98" s="6">
        <v>447</v>
      </c>
    </row>
    <row r="99" spans="1:14" s="13" customFormat="1" ht="28.5" customHeight="1">
      <c r="A99" s="1">
        <v>94</v>
      </c>
      <c r="B99" s="56" t="s">
        <v>135</v>
      </c>
      <c r="C99" s="54" t="s">
        <v>24</v>
      </c>
      <c r="D99" s="43">
        <v>20</v>
      </c>
      <c r="E99" s="44">
        <v>41.8</v>
      </c>
      <c r="F99" s="45">
        <v>44.73</v>
      </c>
      <c r="G99" s="50">
        <v>46.82</v>
      </c>
      <c r="H99" s="2">
        <v>44.449999999999996</v>
      </c>
      <c r="I99" s="3">
        <v>2.5216859439667982</v>
      </c>
      <c r="J99" s="4">
        <v>5.6730842383954965</v>
      </c>
      <c r="K99" s="6">
        <v>889</v>
      </c>
      <c r="L99" s="5">
        <v>44.45</v>
      </c>
      <c r="M99" s="6">
        <v>44.45</v>
      </c>
      <c r="N99" s="6">
        <v>889</v>
      </c>
    </row>
    <row r="100" spans="1:14" s="13" customFormat="1" ht="28.5" customHeight="1">
      <c r="A100" s="1">
        <v>95</v>
      </c>
      <c r="B100" s="56" t="s">
        <v>136</v>
      </c>
      <c r="C100" s="54" t="s">
        <v>24</v>
      </c>
      <c r="D100" s="43">
        <v>3</v>
      </c>
      <c r="E100" s="44">
        <v>23.4</v>
      </c>
      <c r="F100" s="45">
        <v>24.8</v>
      </c>
      <c r="G100" s="47">
        <v>25.97</v>
      </c>
      <c r="H100" s="2">
        <v>24.723333333333333</v>
      </c>
      <c r="I100" s="3">
        <v>1.2867141614722746</v>
      </c>
      <c r="J100" s="4">
        <v>5.2044525878614314</v>
      </c>
      <c r="K100" s="6">
        <v>74.17</v>
      </c>
      <c r="L100" s="5">
        <v>24.723333333333333</v>
      </c>
      <c r="M100" s="6">
        <v>24.72</v>
      </c>
      <c r="N100" s="6">
        <v>74.16</v>
      </c>
    </row>
    <row r="101" spans="1:14" s="13" customFormat="1" ht="28.5" customHeight="1">
      <c r="A101" s="1">
        <v>96</v>
      </c>
      <c r="B101" s="56" t="s">
        <v>137</v>
      </c>
      <c r="C101" s="54" t="s">
        <v>24</v>
      </c>
      <c r="D101" s="43">
        <v>25</v>
      </c>
      <c r="E101" s="44">
        <v>22.8</v>
      </c>
      <c r="F101" s="45">
        <v>24.17</v>
      </c>
      <c r="G101" s="47">
        <v>25.54</v>
      </c>
      <c r="H101" s="2">
        <v>24.169999999999998</v>
      </c>
      <c r="I101" s="3">
        <v>1.3700000000001165</v>
      </c>
      <c r="J101" s="4">
        <v>5.6681836988006475</v>
      </c>
      <c r="K101" s="6">
        <v>604.24999999999989</v>
      </c>
      <c r="L101" s="5">
        <v>24.169999999999995</v>
      </c>
      <c r="M101" s="6">
        <v>24.17</v>
      </c>
      <c r="N101" s="6">
        <v>604.25</v>
      </c>
    </row>
    <row r="102" spans="1:14" s="13" customFormat="1" ht="28.5" customHeight="1">
      <c r="A102" s="1">
        <v>97</v>
      </c>
      <c r="B102" s="56" t="s">
        <v>138</v>
      </c>
      <c r="C102" s="54" t="s">
        <v>24</v>
      </c>
      <c r="D102" s="43">
        <v>300</v>
      </c>
      <c r="E102" s="44">
        <v>20</v>
      </c>
      <c r="F102" s="45">
        <v>21.8</v>
      </c>
      <c r="G102" s="47">
        <v>22.4</v>
      </c>
      <c r="H102" s="2">
        <v>21.399999999999995</v>
      </c>
      <c r="I102" s="3">
        <v>1.2489995996797942</v>
      </c>
      <c r="J102" s="4">
        <v>5.8364467274756757</v>
      </c>
      <c r="K102" s="6">
        <v>6419.9999999999991</v>
      </c>
      <c r="L102" s="5">
        <v>21.4</v>
      </c>
      <c r="M102" s="6">
        <v>21.4</v>
      </c>
      <c r="N102" s="6">
        <v>6420</v>
      </c>
    </row>
    <row r="103" spans="1:14" s="13" customFormat="1" ht="28.5" customHeight="1">
      <c r="A103" s="1">
        <v>98</v>
      </c>
      <c r="B103" s="56" t="s">
        <v>139</v>
      </c>
      <c r="C103" s="54" t="s">
        <v>24</v>
      </c>
      <c r="D103" s="43">
        <v>30</v>
      </c>
      <c r="E103" s="44">
        <v>24.3</v>
      </c>
      <c r="F103" s="51">
        <v>25.76</v>
      </c>
      <c r="G103" s="47">
        <v>26.73</v>
      </c>
      <c r="H103" s="2">
        <v>25.596666666666668</v>
      </c>
      <c r="I103" s="3">
        <v>1.223206169594145</v>
      </c>
      <c r="J103" s="4">
        <v>4.7787713358281474</v>
      </c>
      <c r="K103" s="6">
        <v>767.90000000000009</v>
      </c>
      <c r="L103" s="5">
        <v>25.596666666666671</v>
      </c>
      <c r="M103" s="6">
        <v>25.59</v>
      </c>
      <c r="N103" s="6">
        <v>767.7</v>
      </c>
    </row>
    <row r="104" spans="1:14" s="13" customFormat="1" ht="28.5" customHeight="1">
      <c r="A104" s="1">
        <v>99</v>
      </c>
      <c r="B104" s="56" t="s">
        <v>140</v>
      </c>
      <c r="C104" s="54" t="s">
        <v>24</v>
      </c>
      <c r="D104" s="43">
        <v>300</v>
      </c>
      <c r="E104" s="44">
        <v>22.5</v>
      </c>
      <c r="F104" s="45">
        <v>24.53</v>
      </c>
      <c r="G104" s="47">
        <v>24.98</v>
      </c>
      <c r="H104" s="2">
        <v>24.003333333333334</v>
      </c>
      <c r="I104" s="3">
        <v>1.3212241798170856</v>
      </c>
      <c r="J104" s="4">
        <v>5.5043362580908992</v>
      </c>
      <c r="K104" s="6">
        <v>7201</v>
      </c>
      <c r="L104" s="5">
        <v>24.003333333333334</v>
      </c>
      <c r="M104" s="6">
        <v>24</v>
      </c>
      <c r="N104" s="6">
        <v>7200</v>
      </c>
    </row>
    <row r="105" spans="1:14" s="13" customFormat="1" ht="28.5" customHeight="1">
      <c r="A105" s="1">
        <v>100</v>
      </c>
      <c r="B105" s="56" t="s">
        <v>141</v>
      </c>
      <c r="C105" s="54" t="s">
        <v>32</v>
      </c>
      <c r="D105" s="43">
        <v>28</v>
      </c>
      <c r="E105" s="44">
        <v>37.5</v>
      </c>
      <c r="F105" s="45">
        <v>39.75</v>
      </c>
      <c r="G105" s="47">
        <v>41.25</v>
      </c>
      <c r="H105" s="2">
        <v>39.5</v>
      </c>
      <c r="I105" s="3">
        <v>1.8874586088176875</v>
      </c>
      <c r="J105" s="4">
        <v>4.7783762248549051</v>
      </c>
      <c r="K105" s="6">
        <v>1106</v>
      </c>
      <c r="L105" s="5">
        <v>39.5</v>
      </c>
      <c r="M105" s="6">
        <v>39.5</v>
      </c>
      <c r="N105" s="6">
        <v>1106</v>
      </c>
    </row>
    <row r="106" spans="1:14" s="13" customFormat="1" ht="28.5" customHeight="1">
      <c r="A106" s="1">
        <v>101</v>
      </c>
      <c r="B106" s="56" t="s">
        <v>142</v>
      </c>
      <c r="C106" s="54" t="s">
        <v>32</v>
      </c>
      <c r="D106" s="43">
        <v>200</v>
      </c>
      <c r="E106" s="44">
        <v>27.8</v>
      </c>
      <c r="F106" s="45">
        <v>30.02</v>
      </c>
      <c r="G106" s="47">
        <v>31.14</v>
      </c>
      <c r="H106" s="2">
        <v>29.653333333333336</v>
      </c>
      <c r="I106" s="3">
        <v>1.6999215668180017</v>
      </c>
      <c r="J106" s="4">
        <v>5.7326491686758141</v>
      </c>
      <c r="K106" s="6">
        <v>5930.666666666667</v>
      </c>
      <c r="L106" s="5">
        <v>29.653333333333336</v>
      </c>
      <c r="M106" s="6">
        <v>29.65</v>
      </c>
      <c r="N106" s="6">
        <v>5930</v>
      </c>
    </row>
    <row r="107" spans="1:14" s="13" customFormat="1" ht="28.5" customHeight="1">
      <c r="A107" s="1">
        <v>102</v>
      </c>
      <c r="B107" s="56" t="s">
        <v>143</v>
      </c>
      <c r="C107" s="54" t="s">
        <v>32</v>
      </c>
      <c r="D107" s="43">
        <v>200</v>
      </c>
      <c r="E107" s="44">
        <v>35</v>
      </c>
      <c r="F107" s="45">
        <v>37.1</v>
      </c>
      <c r="G107" s="47">
        <v>38.85</v>
      </c>
      <c r="H107" s="2">
        <v>36.983333333333327</v>
      </c>
      <c r="I107" s="3">
        <v>1.9276496915502175</v>
      </c>
      <c r="J107" s="4">
        <v>5.2122118744034731</v>
      </c>
      <c r="K107" s="6">
        <v>7396.6666666666652</v>
      </c>
      <c r="L107" s="5">
        <v>36.983333333333327</v>
      </c>
      <c r="M107" s="6">
        <v>36.979999999999997</v>
      </c>
      <c r="N107" s="6">
        <v>7395.9999999999991</v>
      </c>
    </row>
    <row r="108" spans="1:14" s="13" customFormat="1" ht="28.5" customHeight="1">
      <c r="A108" s="1">
        <v>103</v>
      </c>
      <c r="B108" s="56" t="s">
        <v>144</v>
      </c>
      <c r="C108" s="54" t="s">
        <v>32</v>
      </c>
      <c r="D108" s="43">
        <v>6</v>
      </c>
      <c r="E108" s="44">
        <v>62.4</v>
      </c>
      <c r="F108" s="45">
        <v>66.14</v>
      </c>
      <c r="G108" s="47">
        <v>69.89</v>
      </c>
      <c r="H108" s="2">
        <v>66.143333333333331</v>
      </c>
      <c r="I108" s="3">
        <v>3.7450011125942848</v>
      </c>
      <c r="J108" s="4">
        <v>5.6619479603804139</v>
      </c>
      <c r="K108" s="6">
        <v>396.85999999999996</v>
      </c>
      <c r="L108" s="5">
        <v>66.143333333333331</v>
      </c>
      <c r="M108" s="6">
        <v>66.14</v>
      </c>
      <c r="N108" s="6">
        <v>396.84000000000003</v>
      </c>
    </row>
    <row r="109" spans="1:14" s="13" customFormat="1" ht="28.5" customHeight="1">
      <c r="A109" s="1">
        <v>104</v>
      </c>
      <c r="B109" s="56" t="s">
        <v>54</v>
      </c>
      <c r="C109" s="54" t="s">
        <v>24</v>
      </c>
      <c r="D109" s="43">
        <v>10</v>
      </c>
      <c r="E109" s="44">
        <v>131</v>
      </c>
      <c r="F109" s="45">
        <v>141.47999999999999</v>
      </c>
      <c r="G109" s="47">
        <v>144.1</v>
      </c>
      <c r="H109" s="2">
        <v>138.86000000000001</v>
      </c>
      <c r="I109" s="3">
        <v>6.9318684349887665</v>
      </c>
      <c r="J109" s="4">
        <v>4.9919836057819138</v>
      </c>
      <c r="K109" s="6">
        <v>1388.6000000000001</v>
      </c>
      <c r="L109" s="5">
        <v>138.86000000000001</v>
      </c>
      <c r="M109" s="6">
        <v>138.86000000000001</v>
      </c>
      <c r="N109" s="6">
        <v>1388.6000000000001</v>
      </c>
    </row>
    <row r="110" spans="1:14" s="13" customFormat="1" ht="28.5" customHeight="1">
      <c r="A110" s="1">
        <v>105</v>
      </c>
      <c r="B110" s="56" t="s">
        <v>145</v>
      </c>
      <c r="C110" s="54" t="s">
        <v>32</v>
      </c>
      <c r="D110" s="43">
        <v>20</v>
      </c>
      <c r="E110" s="44">
        <v>187</v>
      </c>
      <c r="F110" s="45">
        <v>200.09</v>
      </c>
      <c r="G110" s="47">
        <v>209.44</v>
      </c>
      <c r="H110" s="2">
        <v>198.84333333333333</v>
      </c>
      <c r="I110" s="3">
        <v>11.271824756149337</v>
      </c>
      <c r="J110" s="4">
        <v>5.6686963385660416</v>
      </c>
      <c r="K110" s="6">
        <v>3976.8666666666663</v>
      </c>
      <c r="L110" s="5">
        <v>198.84333333333331</v>
      </c>
      <c r="M110" s="6">
        <v>198.84</v>
      </c>
      <c r="N110" s="6">
        <v>3976.8</v>
      </c>
    </row>
    <row r="111" spans="1:14" s="13" customFormat="1" ht="28.5" customHeight="1">
      <c r="A111" s="1">
        <v>106</v>
      </c>
      <c r="B111" s="56" t="s">
        <v>146</v>
      </c>
      <c r="C111" s="54" t="s">
        <v>32</v>
      </c>
      <c r="D111" s="43">
        <v>5</v>
      </c>
      <c r="E111" s="44">
        <v>228</v>
      </c>
      <c r="F111" s="45">
        <v>243.96</v>
      </c>
      <c r="G111" s="47">
        <v>253.08</v>
      </c>
      <c r="H111" s="2">
        <v>241.68000000000004</v>
      </c>
      <c r="I111" s="3">
        <v>12.694502747251823</v>
      </c>
      <c r="J111" s="4">
        <v>5.2526078894620252</v>
      </c>
      <c r="K111" s="6">
        <v>1208.4000000000001</v>
      </c>
      <c r="L111" s="5">
        <v>241.68</v>
      </c>
      <c r="M111" s="6">
        <v>241.68</v>
      </c>
      <c r="N111" s="6">
        <v>1208.4000000000001</v>
      </c>
    </row>
    <row r="112" spans="1:14" s="13" customFormat="1" ht="28.5" customHeight="1">
      <c r="A112" s="1">
        <v>107</v>
      </c>
      <c r="B112" s="56" t="s">
        <v>147</v>
      </c>
      <c r="C112" s="54" t="s">
        <v>24</v>
      </c>
      <c r="D112" s="43">
        <v>30</v>
      </c>
      <c r="E112" s="44">
        <v>51</v>
      </c>
      <c r="F112" s="45">
        <v>55.08</v>
      </c>
      <c r="G112" s="47">
        <v>56.61</v>
      </c>
      <c r="H112" s="2">
        <v>54.23</v>
      </c>
      <c r="I112" s="3">
        <v>2.8999827585695335</v>
      </c>
      <c r="J112" s="4">
        <v>5.3475617897280721</v>
      </c>
      <c r="K112" s="6">
        <v>1626.8999999999999</v>
      </c>
      <c r="L112" s="5">
        <v>54.23</v>
      </c>
      <c r="M112" s="6">
        <v>54.23</v>
      </c>
      <c r="N112" s="6">
        <v>1626.8999999999999</v>
      </c>
    </row>
    <row r="113" spans="1:14" s="13" customFormat="1" ht="28.5" customHeight="1">
      <c r="A113" s="1">
        <v>108</v>
      </c>
      <c r="B113" s="56" t="s">
        <v>148</v>
      </c>
      <c r="C113" s="54" t="s">
        <v>32</v>
      </c>
      <c r="D113" s="43">
        <v>20</v>
      </c>
      <c r="E113" s="44">
        <v>86</v>
      </c>
      <c r="F113" s="45">
        <v>91.16</v>
      </c>
      <c r="G113" s="47">
        <v>95.46</v>
      </c>
      <c r="H113" s="2">
        <v>90.873333333333335</v>
      </c>
      <c r="I113" s="3">
        <v>4.7365106706658304</v>
      </c>
      <c r="J113" s="4">
        <v>5.2122118744030121</v>
      </c>
      <c r="K113" s="6">
        <v>1817.4666666666665</v>
      </c>
      <c r="L113" s="5">
        <v>90.873333333333321</v>
      </c>
      <c r="M113" s="6">
        <v>90.87</v>
      </c>
      <c r="N113" s="6">
        <v>1817.4</v>
      </c>
    </row>
    <row r="114" spans="1:14" s="13" customFormat="1" ht="28.5" customHeight="1">
      <c r="A114" s="1">
        <v>109</v>
      </c>
      <c r="B114" s="56" t="s">
        <v>149</v>
      </c>
      <c r="C114" s="54" t="s">
        <v>24</v>
      </c>
      <c r="D114" s="43">
        <v>15</v>
      </c>
      <c r="E114" s="44">
        <v>176</v>
      </c>
      <c r="F114" s="45">
        <v>190.08</v>
      </c>
      <c r="G114" s="47">
        <v>193.6</v>
      </c>
      <c r="H114" s="2">
        <v>186.56000000000003</v>
      </c>
      <c r="I114" s="3">
        <v>9.3130446149468575</v>
      </c>
      <c r="J114" s="4">
        <v>4.9919836057819769</v>
      </c>
      <c r="K114" s="6">
        <v>2798.4</v>
      </c>
      <c r="L114" s="5">
        <v>186.56</v>
      </c>
      <c r="M114" s="6">
        <v>186.56</v>
      </c>
      <c r="N114" s="6">
        <v>2798.4</v>
      </c>
    </row>
    <row r="115" spans="1:14" s="13" customFormat="1" ht="28.5" customHeight="1">
      <c r="A115" s="1">
        <v>110</v>
      </c>
      <c r="B115" s="56" t="s">
        <v>150</v>
      </c>
      <c r="C115" s="54" t="s">
        <v>24</v>
      </c>
      <c r="D115" s="43">
        <v>3</v>
      </c>
      <c r="E115" s="44">
        <v>299</v>
      </c>
      <c r="F115" s="45">
        <v>319.93</v>
      </c>
      <c r="G115" s="47">
        <v>331.89</v>
      </c>
      <c r="H115" s="2">
        <v>316.94</v>
      </c>
      <c r="I115" s="3">
        <v>16.647615444862236</v>
      </c>
      <c r="J115" s="4">
        <v>5.2526078894624328</v>
      </c>
      <c r="K115" s="6">
        <v>950.82</v>
      </c>
      <c r="L115" s="5">
        <v>316.94</v>
      </c>
      <c r="M115" s="6">
        <v>316.94</v>
      </c>
      <c r="N115" s="6">
        <v>950.81999999999994</v>
      </c>
    </row>
    <row r="116" spans="1:14" s="13" customFormat="1" ht="28.5" customHeight="1">
      <c r="A116" s="1">
        <v>111</v>
      </c>
      <c r="B116" s="56" t="s">
        <v>151</v>
      </c>
      <c r="C116" s="54" t="s">
        <v>24</v>
      </c>
      <c r="D116" s="43">
        <v>6</v>
      </c>
      <c r="E116" s="44">
        <v>90.6</v>
      </c>
      <c r="F116" s="45">
        <v>98.75</v>
      </c>
      <c r="G116" s="47">
        <v>99.66</v>
      </c>
      <c r="H116" s="2">
        <v>96.336666666666659</v>
      </c>
      <c r="I116" s="3">
        <v>4.9888909923283284</v>
      </c>
      <c r="J116" s="4">
        <v>5.1786003864866226</v>
      </c>
      <c r="K116" s="6">
        <v>578.02</v>
      </c>
      <c r="L116" s="5">
        <v>96.336666666666659</v>
      </c>
      <c r="M116" s="6">
        <v>96.33</v>
      </c>
      <c r="N116" s="6">
        <v>577.98</v>
      </c>
    </row>
    <row r="117" spans="1:14" s="13" customFormat="1" ht="28.5" customHeight="1">
      <c r="A117" s="1">
        <v>112</v>
      </c>
      <c r="B117" s="56" t="s">
        <v>152</v>
      </c>
      <c r="C117" s="54" t="s">
        <v>24</v>
      </c>
      <c r="D117" s="43">
        <v>10</v>
      </c>
      <c r="E117" s="44">
        <v>120</v>
      </c>
      <c r="F117" s="45">
        <v>128.4</v>
      </c>
      <c r="G117" s="47">
        <v>134.4</v>
      </c>
      <c r="H117" s="2">
        <v>127.60000000000001</v>
      </c>
      <c r="I117" s="3">
        <v>7.2332565280100294</v>
      </c>
      <c r="J117" s="4">
        <v>5.6686963385658533</v>
      </c>
      <c r="K117" s="6">
        <v>1276</v>
      </c>
      <c r="L117" s="5">
        <v>127.6</v>
      </c>
      <c r="M117" s="6">
        <v>127.6</v>
      </c>
      <c r="N117" s="6">
        <v>1276</v>
      </c>
    </row>
    <row r="118" spans="1:14" s="13" customFormat="1" ht="28.5" customHeight="1">
      <c r="A118" s="1">
        <v>113</v>
      </c>
      <c r="B118" s="56" t="s">
        <v>153</v>
      </c>
      <c r="C118" s="54" t="s">
        <v>24</v>
      </c>
      <c r="D118" s="43">
        <v>50</v>
      </c>
      <c r="E118" s="44">
        <v>20.5</v>
      </c>
      <c r="F118" s="45">
        <v>21.94</v>
      </c>
      <c r="G118" s="47">
        <v>22.55</v>
      </c>
      <c r="H118" s="2">
        <v>21.66333333333333</v>
      </c>
      <c r="I118" s="3">
        <v>1.0526316228071135</v>
      </c>
      <c r="J118" s="4">
        <v>4.8590473433164192</v>
      </c>
      <c r="K118" s="6">
        <v>1083.1666666666665</v>
      </c>
      <c r="L118" s="5">
        <v>21.66333333333333</v>
      </c>
      <c r="M118" s="6">
        <v>21.66</v>
      </c>
      <c r="N118" s="6">
        <v>1083</v>
      </c>
    </row>
    <row r="119" spans="1:14" s="13" customFormat="1" ht="28.5" customHeight="1">
      <c r="A119" s="1">
        <v>114</v>
      </c>
      <c r="B119" s="56" t="s">
        <v>55</v>
      </c>
      <c r="C119" s="55" t="s">
        <v>32</v>
      </c>
      <c r="D119" s="48">
        <v>3</v>
      </c>
      <c r="E119" s="49">
        <v>26.1</v>
      </c>
      <c r="F119" s="45">
        <v>28.45</v>
      </c>
      <c r="G119" s="47">
        <v>28.97</v>
      </c>
      <c r="H119" s="2">
        <v>27.84</v>
      </c>
      <c r="I119" s="3">
        <v>1.5291500907367195</v>
      </c>
      <c r="J119" s="4">
        <v>5.4926368201749982</v>
      </c>
      <c r="K119" s="6">
        <v>83.52</v>
      </c>
      <c r="L119" s="5">
        <v>27.84</v>
      </c>
      <c r="M119" s="6">
        <v>27.84</v>
      </c>
      <c r="N119" s="6">
        <v>83.52</v>
      </c>
    </row>
    <row r="120" spans="1:14" s="13" customFormat="1" ht="28.5" customHeight="1">
      <c r="A120" s="1">
        <v>115</v>
      </c>
      <c r="B120" s="56" t="s">
        <v>154</v>
      </c>
      <c r="C120" s="54" t="s">
        <v>32</v>
      </c>
      <c r="D120" s="43">
        <v>50</v>
      </c>
      <c r="E120" s="44">
        <v>53.4</v>
      </c>
      <c r="F120" s="45">
        <v>57.14</v>
      </c>
      <c r="G120" s="47">
        <v>58.74</v>
      </c>
      <c r="H120" s="2">
        <v>56.426666666666669</v>
      </c>
      <c r="I120" s="3">
        <v>2.7405352275300374</v>
      </c>
      <c r="J120" s="4">
        <v>4.8568086499232699</v>
      </c>
      <c r="K120" s="6">
        <v>2821.3333333333335</v>
      </c>
      <c r="L120" s="5">
        <v>56.426666666666669</v>
      </c>
      <c r="M120" s="6">
        <v>56.42</v>
      </c>
      <c r="N120" s="6">
        <v>2821</v>
      </c>
    </row>
    <row r="121" spans="1:14" s="13" customFormat="1" ht="28.5" customHeight="1">
      <c r="A121" s="1">
        <v>116</v>
      </c>
      <c r="B121" s="56" t="s">
        <v>155</v>
      </c>
      <c r="C121" s="54" t="s">
        <v>24</v>
      </c>
      <c r="D121" s="43">
        <v>48</v>
      </c>
      <c r="E121" s="44">
        <v>24.8</v>
      </c>
      <c r="F121" s="45">
        <v>26.54</v>
      </c>
      <c r="G121" s="47">
        <v>27.28</v>
      </c>
      <c r="H121" s="2">
        <v>26.206666666666667</v>
      </c>
      <c r="I121" s="3">
        <v>1.2731588013021555</v>
      </c>
      <c r="J121" s="4">
        <v>4.8581485676754852</v>
      </c>
      <c r="K121" s="6">
        <v>1257.92</v>
      </c>
      <c r="L121" s="5">
        <v>26.206666666666667</v>
      </c>
      <c r="M121" s="6">
        <v>26.2</v>
      </c>
      <c r="N121" s="6">
        <v>1257.5999999999999</v>
      </c>
    </row>
    <row r="122" spans="1:14" s="13" customFormat="1" ht="28.5" customHeight="1">
      <c r="A122" s="1">
        <v>117</v>
      </c>
      <c r="B122" s="56" t="s">
        <v>156</v>
      </c>
      <c r="C122" s="54" t="s">
        <v>24</v>
      </c>
      <c r="D122" s="43">
        <v>40</v>
      </c>
      <c r="E122" s="44">
        <v>7.2</v>
      </c>
      <c r="F122" s="45">
        <v>7.63</v>
      </c>
      <c r="G122" s="47">
        <v>7.99</v>
      </c>
      <c r="H122" s="2">
        <v>7.6066666666666665</v>
      </c>
      <c r="I122" s="3">
        <v>0.39551653989857294</v>
      </c>
      <c r="J122" s="4">
        <v>5.1996039425754548</v>
      </c>
      <c r="K122" s="6">
        <v>304.26666666666665</v>
      </c>
      <c r="L122" s="5">
        <v>7.6066666666666665</v>
      </c>
      <c r="M122" s="6">
        <v>7.6</v>
      </c>
      <c r="N122" s="6">
        <v>304</v>
      </c>
    </row>
    <row r="123" spans="1:14" s="13" customFormat="1" ht="28.5" customHeight="1">
      <c r="A123" s="1">
        <v>118</v>
      </c>
      <c r="B123" s="56" t="s">
        <v>157</v>
      </c>
      <c r="C123" s="54" t="s">
        <v>24</v>
      </c>
      <c r="D123" s="43">
        <v>13</v>
      </c>
      <c r="E123" s="44">
        <v>85.8</v>
      </c>
      <c r="F123" s="45">
        <v>91.81</v>
      </c>
      <c r="G123" s="47">
        <v>96.1</v>
      </c>
      <c r="H123" s="2">
        <v>91.236666666666679</v>
      </c>
      <c r="I123" s="3">
        <v>5.1738799109883171</v>
      </c>
      <c r="J123" s="4">
        <v>5.6708339969182529</v>
      </c>
      <c r="K123" s="6">
        <v>1186.0766666666668</v>
      </c>
      <c r="L123" s="5">
        <v>91.236666666666679</v>
      </c>
      <c r="M123" s="6">
        <v>91.23</v>
      </c>
      <c r="N123" s="6">
        <v>1185.99</v>
      </c>
    </row>
    <row r="124" spans="1:14" s="13" customFormat="1" ht="28.5" customHeight="1">
      <c r="A124" s="1">
        <v>119</v>
      </c>
      <c r="B124" s="56" t="s">
        <v>158</v>
      </c>
      <c r="C124" s="54" t="s">
        <v>24</v>
      </c>
      <c r="D124" s="43">
        <v>2</v>
      </c>
      <c r="E124" s="44">
        <v>525</v>
      </c>
      <c r="F124" s="45">
        <v>567</v>
      </c>
      <c r="G124" s="47">
        <v>582.75</v>
      </c>
      <c r="H124" s="2">
        <v>558.25</v>
      </c>
      <c r="I124" s="3">
        <v>29.852763691155968</v>
      </c>
      <c r="J124" s="4">
        <v>5.3475617897278944</v>
      </c>
      <c r="K124" s="6">
        <v>1116.5</v>
      </c>
      <c r="L124" s="5">
        <v>558.25</v>
      </c>
      <c r="M124" s="6">
        <v>558.25</v>
      </c>
      <c r="N124" s="6">
        <v>1116.5</v>
      </c>
    </row>
    <row r="125" spans="1:14" s="13" customFormat="1" ht="28.5" customHeight="1">
      <c r="A125" s="1">
        <v>120</v>
      </c>
      <c r="B125" s="56" t="s">
        <v>159</v>
      </c>
      <c r="C125" s="54" t="s">
        <v>24</v>
      </c>
      <c r="D125" s="43">
        <v>30</v>
      </c>
      <c r="E125" s="44">
        <v>12.92</v>
      </c>
      <c r="F125" s="45">
        <v>14.08</v>
      </c>
      <c r="G125" s="47">
        <v>14.34</v>
      </c>
      <c r="H125" s="2">
        <v>13.780000000000001</v>
      </c>
      <c r="I125" s="3">
        <v>0.75604232685742501</v>
      </c>
      <c r="J125" s="4">
        <v>5.486519062826015</v>
      </c>
      <c r="K125" s="6">
        <v>413.40000000000003</v>
      </c>
      <c r="L125" s="5">
        <v>13.780000000000001</v>
      </c>
      <c r="M125" s="6">
        <v>13.78</v>
      </c>
      <c r="N125" s="6">
        <v>413.4</v>
      </c>
    </row>
    <row r="126" spans="1:14" s="13" customFormat="1" ht="28.5" customHeight="1">
      <c r="A126" s="1">
        <v>121</v>
      </c>
      <c r="B126" s="56" t="s">
        <v>160</v>
      </c>
      <c r="C126" s="54" t="s">
        <v>24</v>
      </c>
      <c r="D126" s="43">
        <v>2</v>
      </c>
      <c r="E126" s="44">
        <v>180</v>
      </c>
      <c r="F126" s="45">
        <v>190.8</v>
      </c>
      <c r="G126" s="50">
        <v>199.8</v>
      </c>
      <c r="H126" s="2">
        <v>190.20000000000002</v>
      </c>
      <c r="I126" s="3">
        <v>9.9136269851152914</v>
      </c>
      <c r="J126" s="4">
        <v>5.2122118744034127</v>
      </c>
      <c r="K126" s="6">
        <v>380.40000000000003</v>
      </c>
      <c r="L126" s="5">
        <v>190.20000000000002</v>
      </c>
      <c r="M126" s="6">
        <v>190.2</v>
      </c>
      <c r="N126" s="6">
        <v>380.4</v>
      </c>
    </row>
    <row r="127" spans="1:14" s="13" customFormat="1" ht="28.5" customHeight="1">
      <c r="A127" s="1">
        <v>122</v>
      </c>
      <c r="B127" s="56" t="s">
        <v>161</v>
      </c>
      <c r="C127" s="54" t="s">
        <v>32</v>
      </c>
      <c r="D127" s="43">
        <v>15</v>
      </c>
      <c r="E127" s="44">
        <v>87.3</v>
      </c>
      <c r="F127" s="45">
        <v>93.41</v>
      </c>
      <c r="G127" s="50">
        <v>97.78</v>
      </c>
      <c r="H127" s="2">
        <v>92.83</v>
      </c>
      <c r="I127" s="3">
        <v>5.2640193768638444</v>
      </c>
      <c r="J127" s="4">
        <v>5.6706015047547611</v>
      </c>
      <c r="K127" s="6">
        <v>1392.45</v>
      </c>
      <c r="L127" s="5">
        <v>92.83</v>
      </c>
      <c r="M127" s="6">
        <v>92.83</v>
      </c>
      <c r="N127" s="6">
        <v>1392.45</v>
      </c>
    </row>
    <row r="128" spans="1:14" s="13" customFormat="1" ht="28.5" customHeight="1">
      <c r="A128" s="1">
        <v>123</v>
      </c>
      <c r="B128" s="56" t="s">
        <v>162</v>
      </c>
      <c r="C128" s="54" t="s">
        <v>24</v>
      </c>
      <c r="D128" s="43">
        <v>4</v>
      </c>
      <c r="E128" s="44">
        <v>42.2</v>
      </c>
      <c r="F128" s="45">
        <v>46</v>
      </c>
      <c r="G128" s="50">
        <v>47.26</v>
      </c>
      <c r="H128" s="2">
        <v>45.153333333333336</v>
      </c>
      <c r="I128" s="3">
        <v>2.634109590228356</v>
      </c>
      <c r="J128" s="4">
        <v>5.8336990777241011</v>
      </c>
      <c r="K128" s="6">
        <v>180.61333333333334</v>
      </c>
      <c r="L128" s="5">
        <v>45.153333333333336</v>
      </c>
      <c r="M128" s="6">
        <v>45.15</v>
      </c>
      <c r="N128" s="6">
        <v>180.6</v>
      </c>
    </row>
    <row r="129" spans="1:14" s="13" customFormat="1" ht="28.5" customHeight="1">
      <c r="A129" s="1">
        <v>124</v>
      </c>
      <c r="B129" s="56" t="s">
        <v>163</v>
      </c>
      <c r="C129" s="54" t="s">
        <v>32</v>
      </c>
      <c r="D129" s="43">
        <v>10</v>
      </c>
      <c r="E129" s="44">
        <v>167</v>
      </c>
      <c r="F129" s="45">
        <v>178.69</v>
      </c>
      <c r="G129" s="50">
        <v>185.37</v>
      </c>
      <c r="H129" s="2">
        <v>177.01999999999998</v>
      </c>
      <c r="I129" s="3">
        <v>9.2981664859261812</v>
      </c>
      <c r="J129" s="4">
        <v>5.2526078894623112</v>
      </c>
      <c r="K129" s="6">
        <v>1770.1999999999998</v>
      </c>
      <c r="L129" s="5">
        <v>177.01999999999998</v>
      </c>
      <c r="M129" s="6">
        <v>177.02</v>
      </c>
      <c r="N129" s="6">
        <v>1770.2</v>
      </c>
    </row>
    <row r="130" spans="1:14" s="13" customFormat="1" ht="28.5" customHeight="1">
      <c r="A130" s="1">
        <v>125</v>
      </c>
      <c r="B130" s="56" t="s">
        <v>164</v>
      </c>
      <c r="C130" s="54" t="s">
        <v>24</v>
      </c>
      <c r="D130" s="43">
        <v>10</v>
      </c>
      <c r="E130" s="44">
        <v>67.37</v>
      </c>
      <c r="F130" s="45">
        <v>72.09</v>
      </c>
      <c r="G130" s="50">
        <v>74.11</v>
      </c>
      <c r="H130" s="2">
        <v>71.19</v>
      </c>
      <c r="I130" s="3">
        <v>3.4589593810855659</v>
      </c>
      <c r="J130" s="4">
        <v>4.8587714300963141</v>
      </c>
      <c r="K130" s="6">
        <v>711.9</v>
      </c>
      <c r="L130" s="5">
        <v>71.19</v>
      </c>
      <c r="M130" s="6">
        <v>71.19</v>
      </c>
      <c r="N130" s="6">
        <v>711.9</v>
      </c>
    </row>
    <row r="131" spans="1:14" s="13" customFormat="1" ht="28.5" customHeight="1">
      <c r="A131" s="1">
        <v>126</v>
      </c>
      <c r="B131" s="56" t="s">
        <v>165</v>
      </c>
      <c r="C131" s="54" t="s">
        <v>24</v>
      </c>
      <c r="D131" s="43">
        <v>5</v>
      </c>
      <c r="E131" s="44">
        <v>59.7</v>
      </c>
      <c r="F131" s="45">
        <v>64.48</v>
      </c>
      <c r="G131" s="50">
        <v>65.67</v>
      </c>
      <c r="H131" s="2">
        <v>63.283333333333339</v>
      </c>
      <c r="I131" s="3">
        <v>3.1597837478746338</v>
      </c>
      <c r="J131" s="4">
        <v>4.9930741341184621</v>
      </c>
      <c r="K131" s="6">
        <v>316.41666666666669</v>
      </c>
      <c r="L131" s="5">
        <v>63.283333333333339</v>
      </c>
      <c r="M131" s="6">
        <v>63.28</v>
      </c>
      <c r="N131" s="6">
        <v>316.39999999999998</v>
      </c>
    </row>
    <row r="132" spans="1:14" s="13" customFormat="1" ht="28.5" customHeight="1">
      <c r="A132" s="1">
        <v>127</v>
      </c>
      <c r="B132" s="56" t="s">
        <v>166</v>
      </c>
      <c r="C132" s="54" t="s">
        <v>24</v>
      </c>
      <c r="D132" s="43">
        <v>9</v>
      </c>
      <c r="E132" s="44">
        <v>80.45</v>
      </c>
      <c r="F132" s="45">
        <v>85.28</v>
      </c>
      <c r="G132" s="50">
        <v>88.5</v>
      </c>
      <c r="H132" s="2">
        <v>84.743333333333339</v>
      </c>
      <c r="I132" s="3">
        <v>4.0517444802618483</v>
      </c>
      <c r="J132" s="4">
        <v>4.7811955476480126</v>
      </c>
      <c r="K132" s="6">
        <v>762.69</v>
      </c>
      <c r="L132" s="5">
        <v>84.743333333333339</v>
      </c>
      <c r="M132" s="6">
        <v>84.74</v>
      </c>
      <c r="N132" s="6">
        <v>762.66</v>
      </c>
    </row>
    <row r="133" spans="1:14" s="13" customFormat="1" ht="28.5" customHeight="1">
      <c r="A133" s="1">
        <v>128</v>
      </c>
      <c r="B133" s="56" t="s">
        <v>167</v>
      </c>
      <c r="C133" s="54" t="s">
        <v>24</v>
      </c>
      <c r="D133" s="43">
        <v>20</v>
      </c>
      <c r="E133" s="44">
        <v>116</v>
      </c>
      <c r="F133" s="45">
        <v>122.96</v>
      </c>
      <c r="G133" s="50">
        <v>127.6</v>
      </c>
      <c r="H133" s="2">
        <v>122.18666666666665</v>
      </c>
      <c r="I133" s="3">
        <v>5.8385386299435096</v>
      </c>
      <c r="J133" s="4">
        <v>4.778376224855557</v>
      </c>
      <c r="K133" s="6">
        <v>2443.7333333333331</v>
      </c>
      <c r="L133" s="5">
        <v>122.18666666666665</v>
      </c>
      <c r="M133" s="6">
        <v>122.18</v>
      </c>
      <c r="N133" s="6">
        <v>2443.6000000000004</v>
      </c>
    </row>
    <row r="134" spans="1:14" s="13" customFormat="1" ht="28.5" customHeight="1">
      <c r="A134" s="1">
        <v>129</v>
      </c>
      <c r="B134" s="56" t="s">
        <v>168</v>
      </c>
      <c r="C134" s="54" t="s">
        <v>24</v>
      </c>
      <c r="D134" s="43">
        <v>10</v>
      </c>
      <c r="E134" s="44">
        <v>115.44</v>
      </c>
      <c r="F134" s="45">
        <v>123.52</v>
      </c>
      <c r="G134" s="50">
        <v>126.98</v>
      </c>
      <c r="H134" s="2">
        <v>121.98</v>
      </c>
      <c r="I134" s="3">
        <v>5.9221279959146162</v>
      </c>
      <c r="J134" s="4">
        <v>4.8549991768442498</v>
      </c>
      <c r="K134" s="6">
        <v>1219.8</v>
      </c>
      <c r="L134" s="5">
        <v>121.97999999999999</v>
      </c>
      <c r="M134" s="6">
        <v>121.98</v>
      </c>
      <c r="N134" s="6">
        <v>1219.8</v>
      </c>
    </row>
    <row r="135" spans="1:14" s="13" customFormat="1" ht="28.5" customHeight="1">
      <c r="A135" s="1">
        <v>130</v>
      </c>
      <c r="B135" s="56" t="s">
        <v>56</v>
      </c>
      <c r="C135" s="54" t="s">
        <v>24</v>
      </c>
      <c r="D135" s="43">
        <v>10</v>
      </c>
      <c r="E135" s="44">
        <v>60.3</v>
      </c>
      <c r="F135" s="45">
        <v>64.52</v>
      </c>
      <c r="G135" s="50">
        <v>67.540000000000006</v>
      </c>
      <c r="H135" s="2">
        <v>64.12</v>
      </c>
      <c r="I135" s="3">
        <v>3.6365368140580059</v>
      </c>
      <c r="J135" s="4">
        <v>5.6714547942264586</v>
      </c>
      <c r="K135" s="6">
        <v>641.20000000000005</v>
      </c>
      <c r="L135" s="5">
        <v>64.12</v>
      </c>
      <c r="M135" s="6">
        <v>64.12</v>
      </c>
      <c r="N135" s="6">
        <v>641.20000000000005</v>
      </c>
    </row>
    <row r="136" spans="1:14" s="13" customFormat="1" ht="28.5" customHeight="1">
      <c r="A136" s="1">
        <v>131</v>
      </c>
      <c r="B136" s="56" t="s">
        <v>169</v>
      </c>
      <c r="C136" s="54" t="s">
        <v>32</v>
      </c>
      <c r="D136" s="43">
        <v>10</v>
      </c>
      <c r="E136" s="44">
        <v>172</v>
      </c>
      <c r="F136" s="45">
        <v>187.48</v>
      </c>
      <c r="G136" s="50">
        <v>189.2</v>
      </c>
      <c r="H136" s="2">
        <v>182.89333333333335</v>
      </c>
      <c r="I136" s="3">
        <v>9.4730213413312772</v>
      </c>
      <c r="J136" s="4">
        <v>5.1795334300491787</v>
      </c>
      <c r="K136" s="6">
        <v>1828.9333333333336</v>
      </c>
      <c r="L136" s="5">
        <v>182.89333333333337</v>
      </c>
      <c r="M136" s="6">
        <v>182.89</v>
      </c>
      <c r="N136" s="6">
        <v>1828.8999999999999</v>
      </c>
    </row>
    <row r="137" spans="1:14" s="13" customFormat="1" ht="28.5" customHeight="1">
      <c r="A137" s="1">
        <v>132</v>
      </c>
      <c r="B137" s="56" t="s">
        <v>170</v>
      </c>
      <c r="C137" s="54" t="s">
        <v>32</v>
      </c>
      <c r="D137" s="43">
        <v>50</v>
      </c>
      <c r="E137" s="44">
        <v>167</v>
      </c>
      <c r="F137" s="45">
        <v>177.02</v>
      </c>
      <c r="G137" s="50">
        <v>187.04</v>
      </c>
      <c r="H137" s="2">
        <v>177.01999999999998</v>
      </c>
      <c r="I137" s="3">
        <v>10.020000000000294</v>
      </c>
      <c r="J137" s="4">
        <v>5.6603773584907326</v>
      </c>
      <c r="K137" s="6">
        <v>8850.9999999999982</v>
      </c>
      <c r="L137" s="5">
        <v>177.01999999999995</v>
      </c>
      <c r="M137" s="6">
        <v>177.02</v>
      </c>
      <c r="N137" s="6">
        <v>8851</v>
      </c>
    </row>
    <row r="138" spans="1:14" s="13" customFormat="1" ht="28.5" customHeight="1">
      <c r="A138" s="1">
        <v>133</v>
      </c>
      <c r="B138" s="56" t="s">
        <v>171</v>
      </c>
      <c r="C138" s="54" t="s">
        <v>32</v>
      </c>
      <c r="D138" s="43">
        <v>3</v>
      </c>
      <c r="E138" s="44">
        <v>499</v>
      </c>
      <c r="F138" s="45">
        <v>528.94000000000005</v>
      </c>
      <c r="G138" s="47">
        <v>553.89</v>
      </c>
      <c r="H138" s="2">
        <v>527.27666666666664</v>
      </c>
      <c r="I138" s="3">
        <v>27.482777030957589</v>
      </c>
      <c r="J138" s="4">
        <v>5.2122118744032404</v>
      </c>
      <c r="K138" s="6">
        <v>1581.83</v>
      </c>
      <c r="L138" s="5">
        <v>527.27666666666664</v>
      </c>
      <c r="M138" s="6">
        <v>527.27</v>
      </c>
      <c r="N138" s="6">
        <v>1581.81</v>
      </c>
    </row>
    <row r="139" spans="1:14" s="13" customFormat="1" ht="28.5" customHeight="1">
      <c r="A139" s="1">
        <v>134</v>
      </c>
      <c r="B139" s="56" t="s">
        <v>172</v>
      </c>
      <c r="C139" s="54" t="s">
        <v>32</v>
      </c>
      <c r="D139" s="43">
        <v>1</v>
      </c>
      <c r="E139" s="44">
        <v>724</v>
      </c>
      <c r="F139" s="45">
        <v>767.44</v>
      </c>
      <c r="G139" s="47">
        <v>803.64</v>
      </c>
      <c r="H139" s="2">
        <v>765.02666666666664</v>
      </c>
      <c r="I139" s="3">
        <v>39.874810762352183</v>
      </c>
      <c r="J139" s="4">
        <v>5.2122118744033568</v>
      </c>
      <c r="K139" s="6">
        <v>765.02666666666664</v>
      </c>
      <c r="L139" s="5">
        <v>765.02666666666664</v>
      </c>
      <c r="M139" s="6">
        <v>765.02</v>
      </c>
      <c r="N139" s="6">
        <v>765.02</v>
      </c>
    </row>
    <row r="140" spans="1:14" s="13" customFormat="1" ht="28.5" customHeight="1">
      <c r="A140" s="1">
        <v>135</v>
      </c>
      <c r="B140" s="56" t="s">
        <v>173</v>
      </c>
      <c r="C140" s="54" t="s">
        <v>32</v>
      </c>
      <c r="D140" s="43">
        <v>1</v>
      </c>
      <c r="E140" s="44">
        <v>167</v>
      </c>
      <c r="F140" s="45">
        <v>180.36</v>
      </c>
      <c r="G140" s="47">
        <v>187.04</v>
      </c>
      <c r="H140" s="2">
        <v>178.13333333333333</v>
      </c>
      <c r="I140" s="3">
        <v>10.203868547435263</v>
      </c>
      <c r="J140" s="4">
        <v>5.7282196186949452</v>
      </c>
      <c r="K140" s="6">
        <v>178.13333333333333</v>
      </c>
      <c r="L140" s="5">
        <v>178.13333333333333</v>
      </c>
      <c r="M140" s="6">
        <v>178.13</v>
      </c>
      <c r="N140" s="6">
        <v>178.13</v>
      </c>
    </row>
    <row r="141" spans="1:14" s="13" customFormat="1" ht="28.5" customHeight="1">
      <c r="A141" s="1">
        <v>136</v>
      </c>
      <c r="B141" s="56" t="s">
        <v>174</v>
      </c>
      <c r="C141" s="54" t="s">
        <v>32</v>
      </c>
      <c r="D141" s="43">
        <v>1</v>
      </c>
      <c r="E141" s="44">
        <v>463</v>
      </c>
      <c r="F141" s="45">
        <v>500.04</v>
      </c>
      <c r="G141" s="47">
        <v>509.3</v>
      </c>
      <c r="H141" s="2">
        <v>490.78</v>
      </c>
      <c r="I141" s="3">
        <v>24.499657140459643</v>
      </c>
      <c r="J141" s="4">
        <v>4.9919836057825595</v>
      </c>
      <c r="K141" s="6">
        <v>490.78</v>
      </c>
      <c r="L141" s="5">
        <v>490.78</v>
      </c>
      <c r="M141" s="6">
        <v>490.78</v>
      </c>
      <c r="N141" s="6">
        <v>490.78</v>
      </c>
    </row>
    <row r="142" spans="1:14" s="13" customFormat="1" ht="28.5" customHeight="1">
      <c r="A142" s="1">
        <v>137</v>
      </c>
      <c r="B142" s="56" t="s">
        <v>57</v>
      </c>
      <c r="C142" s="54" t="s">
        <v>24</v>
      </c>
      <c r="D142" s="43">
        <v>10</v>
      </c>
      <c r="E142" s="44">
        <v>140.65</v>
      </c>
      <c r="F142" s="45">
        <v>149.09</v>
      </c>
      <c r="G142" s="47">
        <v>157.53</v>
      </c>
      <c r="H142" s="2">
        <v>149.09</v>
      </c>
      <c r="I142" s="3">
        <v>8.4399999999999746</v>
      </c>
      <c r="J142" s="4">
        <v>5.6610101281105205</v>
      </c>
      <c r="K142" s="6">
        <v>1490.8999999999999</v>
      </c>
      <c r="L142" s="5">
        <v>149.08999999999997</v>
      </c>
      <c r="M142" s="6">
        <v>149.09</v>
      </c>
      <c r="N142" s="6">
        <v>1490.9</v>
      </c>
    </row>
    <row r="143" spans="1:14" s="13" customFormat="1" ht="28.5" customHeight="1">
      <c r="A143" s="1">
        <v>138</v>
      </c>
      <c r="B143" s="56" t="s">
        <v>175</v>
      </c>
      <c r="C143" s="54" t="s">
        <v>24</v>
      </c>
      <c r="D143" s="43">
        <v>5</v>
      </c>
      <c r="E143" s="44">
        <v>826</v>
      </c>
      <c r="F143" s="45">
        <v>875.56</v>
      </c>
      <c r="G143" s="47">
        <v>908.6</v>
      </c>
      <c r="H143" s="2">
        <v>870.05333333333328</v>
      </c>
      <c r="I143" s="3">
        <v>41.574421623557328</v>
      </c>
      <c r="J143" s="4">
        <v>4.778376224854874</v>
      </c>
      <c r="K143" s="6">
        <v>4350.2666666666664</v>
      </c>
      <c r="L143" s="5">
        <v>870.05333333333328</v>
      </c>
      <c r="M143" s="6">
        <v>870.05</v>
      </c>
      <c r="N143" s="6">
        <v>4350.25</v>
      </c>
    </row>
    <row r="144" spans="1:14" s="13" customFormat="1" ht="28.5" customHeight="1">
      <c r="A144" s="1">
        <v>139</v>
      </c>
      <c r="B144" s="56" t="s">
        <v>176</v>
      </c>
      <c r="C144" s="54" t="s">
        <v>24</v>
      </c>
      <c r="D144" s="43">
        <v>5</v>
      </c>
      <c r="E144" s="44">
        <v>843</v>
      </c>
      <c r="F144" s="45">
        <v>902.01</v>
      </c>
      <c r="G144" s="47">
        <v>935.73</v>
      </c>
      <c r="H144" s="2">
        <v>893.57999999999993</v>
      </c>
      <c r="I144" s="3">
        <v>46.936253578660008</v>
      </c>
      <c r="J144" s="4">
        <v>5.2526078894626131</v>
      </c>
      <c r="K144" s="6">
        <v>4467.8999999999996</v>
      </c>
      <c r="L144" s="5">
        <v>893.57999999999993</v>
      </c>
      <c r="M144" s="6">
        <v>893.58</v>
      </c>
      <c r="N144" s="6">
        <v>4467.9000000000005</v>
      </c>
    </row>
    <row r="145" spans="1:17" s="14" customFormat="1" ht="18.75" customHeight="1">
      <c r="A145" s="6"/>
      <c r="B145" s="7" t="s">
        <v>10</v>
      </c>
      <c r="C145" s="7"/>
      <c r="D145" s="7"/>
      <c r="E145" s="6">
        <v>252296.33000000002</v>
      </c>
      <c r="F145" s="6">
        <v>270622.60999999993</v>
      </c>
      <c r="G145" s="6">
        <v>279862.56999999995</v>
      </c>
      <c r="H145" s="6">
        <v>267593.83666666661</v>
      </c>
      <c r="I145" s="8">
        <v>14030.484591165965</v>
      </c>
      <c r="J145" s="34">
        <v>5.2432016992391741</v>
      </c>
      <c r="K145" s="6">
        <v>267593.83666666667</v>
      </c>
      <c r="L145" s="6"/>
      <c r="M145" s="6"/>
      <c r="N145" s="6">
        <v>267585.48</v>
      </c>
      <c r="Q145" s="12"/>
    </row>
    <row r="146" spans="1:17" ht="15.95" customHeight="1">
      <c r="A146" s="15"/>
      <c r="B146" s="16"/>
      <c r="C146" s="17"/>
      <c r="D146" s="17"/>
      <c r="E146" s="18"/>
      <c r="F146" s="18"/>
      <c r="G146" s="18"/>
      <c r="H146" s="17"/>
      <c r="I146" s="19"/>
      <c r="J146" s="19"/>
      <c r="K146" s="15"/>
      <c r="L146" s="20"/>
      <c r="M146" s="15"/>
      <c r="N146" s="15"/>
    </row>
    <row r="147" spans="1:17" ht="15" customHeight="1">
      <c r="A147" s="68" t="s">
        <v>11</v>
      </c>
      <c r="B147" s="68"/>
      <c r="C147" s="68"/>
      <c r="D147" s="68"/>
      <c r="E147" s="68"/>
      <c r="F147" s="68"/>
      <c r="G147" s="68"/>
      <c r="H147" s="21">
        <f>I145</f>
        <v>14030.484591165965</v>
      </c>
      <c r="I147" s="22" t="s">
        <v>12</v>
      </c>
      <c r="J147" s="23" t="s">
        <v>13</v>
      </c>
      <c r="K147" s="23"/>
      <c r="L147" s="24"/>
      <c r="M147" s="25"/>
      <c r="N147" s="26">
        <f>J145/100</f>
        <v>5.2432016992391743E-2</v>
      </c>
    </row>
    <row r="148" spans="1:17" ht="15.75">
      <c r="A148" s="27"/>
      <c r="B148" s="69" t="s">
        <v>28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</row>
    <row r="149" spans="1:17" ht="15.75">
      <c r="A149" s="28"/>
      <c r="B149" s="69" t="s">
        <v>14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</row>
    <row r="150" spans="1:17" s="33" customFormat="1" ht="21" customHeight="1">
      <c r="A150" s="70" t="s">
        <v>29</v>
      </c>
      <c r="B150" s="70"/>
      <c r="C150" s="70"/>
      <c r="D150" s="70"/>
      <c r="E150" s="70"/>
      <c r="F150" s="70"/>
      <c r="G150" s="70"/>
      <c r="H150" s="71">
        <f>N145</f>
        <v>267585.48</v>
      </c>
      <c r="I150" s="71"/>
      <c r="J150" s="29" t="s">
        <v>12</v>
      </c>
      <c r="K150" s="29"/>
      <c r="L150" s="30"/>
      <c r="M150" s="31"/>
      <c r="N150" s="32"/>
      <c r="Q150"/>
    </row>
    <row r="151" spans="1:17" ht="30.75" customHeight="1">
      <c r="A151" s="35"/>
      <c r="B151" s="61" t="s">
        <v>15</v>
      </c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7" ht="15" customHeight="1">
      <c r="A152" s="73" t="s">
        <v>16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</row>
    <row r="153" spans="1:17" ht="15" customHeight="1">
      <c r="A153" s="38"/>
      <c r="B153" s="74" t="s">
        <v>17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</row>
    <row r="154" spans="1:17" ht="15" customHeight="1">
      <c r="A154" s="38"/>
      <c r="B154" s="61" t="s">
        <v>18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7" ht="15.75" customHeight="1">
      <c r="A155" s="38"/>
      <c r="B155" s="61" t="s">
        <v>19</v>
      </c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7" ht="15.75" customHeight="1">
      <c r="A156" s="38"/>
      <c r="B156" s="61" t="s">
        <v>20</v>
      </c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7">
      <c r="A157" s="12"/>
      <c r="B157" s="74" t="s">
        <v>21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</row>
    <row r="158" spans="1:17">
      <c r="A158" s="12"/>
      <c r="B158" s="72" t="s">
        <v>22</v>
      </c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1:17">
      <c r="A159" s="12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7">
      <c r="A160" s="60" t="s">
        <v>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52" t="s">
        <v>58</v>
      </c>
      <c r="L160" s="53"/>
    </row>
  </sheetData>
  <sheetProtection selectLockedCells="1" selectUnlockedCells="1"/>
  <mergeCells count="23">
    <mergeCell ref="B158:N158"/>
    <mergeCell ref="A152:N152"/>
    <mergeCell ref="B153:N153"/>
    <mergeCell ref="B154:N154"/>
    <mergeCell ref="B155:N155"/>
    <mergeCell ref="B156:N156"/>
    <mergeCell ref="B157:N157"/>
    <mergeCell ref="A160:J160"/>
    <mergeCell ref="B151:N151"/>
    <mergeCell ref="L1:N1"/>
    <mergeCell ref="B2:N2"/>
    <mergeCell ref="A3:A4"/>
    <mergeCell ref="B3:B4"/>
    <mergeCell ref="C3:C4"/>
    <mergeCell ref="D3:D4"/>
    <mergeCell ref="E3:G3"/>
    <mergeCell ref="H3:J3"/>
    <mergeCell ref="K3:N3"/>
    <mergeCell ref="A147:G147"/>
    <mergeCell ref="B148:N148"/>
    <mergeCell ref="B149:N149"/>
    <mergeCell ref="A150:G150"/>
    <mergeCell ref="H150:I150"/>
  </mergeCells>
  <conditionalFormatting sqref="J6:J145">
    <cfRule type="cellIs" priority="1" stopIfTrue="1" operator="greaterThan">
      <formula>33</formula>
    </cfRule>
  </conditionalFormatting>
  <pageMargins left="0.23622047244094491" right="0.23622047244094491" top="0.39370078740157483" bottom="0.39370078740157483" header="0.31496062992125984" footer="0.31496062992125984"/>
  <pageSetup paperSize="9" scale="7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НМЦД</vt:lpstr>
      <vt:lpstr>НМЦД!__xlnm.Print_Area</vt:lpstr>
      <vt:lpstr>НМЦД!__xlnm.Print_Area_0</vt:lpstr>
      <vt:lpstr>НМЦД!__xlnm.Print_Area_0_0</vt:lpstr>
      <vt:lpstr>НМЦД!__xlnm.Print_Area_0_0_0</vt:lpstr>
      <vt:lpstr>НМЦД!__xlnm.Print_Area_0_0_0_0</vt:lpstr>
      <vt:lpstr>НМЦД!Print_Area_0</vt:lpstr>
      <vt:lpstr>НМЦД!Print_Area_0_0</vt:lpstr>
      <vt:lpstr>НМЦД!Область_печати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</dc:creator>
  <cp:lastModifiedBy>user</cp:lastModifiedBy>
  <cp:lastPrinted>2024-02-19T07:31:40Z</cp:lastPrinted>
  <dcterms:created xsi:type="dcterms:W3CDTF">2018-07-12T10:40:20Z</dcterms:created>
  <dcterms:modified xsi:type="dcterms:W3CDTF">2024-02-19T08:01:48Z</dcterms:modified>
</cp:coreProperties>
</file>