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iya\Desktop\Проекты договоров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Print_Titles" localSheetId="0">Лист1!30:30</definedName>
    <definedName name="_xlnm.Print_Area" localSheetId="0">Лист1!A:N</definedName>
  </definedNames>
  <calcPr calcId="162913"/>
</workbook>
</file>

<file path=xl/calcChain.xml><?xml version="1.0" encoding="utf-8"?>
<calcChain xmlns="http://schemas.openxmlformats.org/spreadsheetml/2006/main">
  <c r="N84" i="1" l="1"/>
</calcChain>
</file>

<file path=xl/sharedStrings.xml><?xml version="1.0" encoding="utf-8"?>
<sst xmlns="http://schemas.openxmlformats.org/spreadsheetml/2006/main" count="440" uniqueCount="140">
  <si>
    <t>Приложение № 2</t>
  </si>
  <si>
    <t>Утверждено приказом № 421 от 4 августа 2020 г. Минстроя РФ</t>
  </si>
  <si>
    <t xml:space="preserve">Наименование редакции сметных нормативов  </t>
  </si>
  <si>
    <t>Территориальные сметные нормативы, предусмотренные для применения на территории Челябинской области: 
- на материалы, изделия и конструкции, применяемые в строительстве (ТССЦ 81-01-2001); 
- на эксплуатацию строительных машин и автотранспортных средств (ТСЭМ 81-01-2001); 
- на строительные и специальные строительные работы (ТЕР 81-02-2001); 
- на монтаж оборудования (ТЕРм 81-03-2001); 
- на ремонтно-строительные работы (ТЕРр 81-04-2001); 
- на пусконаладочные работы (ТЕРп 81-05-2001); 
- на капитальный ремонт оборудования (ТЕРмр 81-06-2001); 
- на перевозки грузов для строительства (ТССЦпг 81-01-2001).</t>
  </si>
  <si>
    <t>Наименование программного продукта</t>
  </si>
  <si>
    <t>ПК "ГРАНД-Смета 2021"</t>
  </si>
  <si>
    <t/>
  </si>
  <si>
    <t>(наименование стройки)</t>
  </si>
  <si>
    <t>(наименование объекта капитального строительства)</t>
  </si>
  <si>
    <t>ЛОКАЛЬНЫЙ СМЕТНЫЙ РАСЧЕТ (СМЕТА) № 1</t>
  </si>
  <si>
    <t>(наименование конструктивного решения)</t>
  </si>
  <si>
    <t xml:space="preserve">Составлен </t>
  </si>
  <si>
    <t>базисно-индексным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</si>
  <si>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</si>
  <si>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</si>
  <si>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</si>
  <si>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(базисном) уровне цен </t>
  </si>
  <si>
    <t xml:space="preserve">Сметная стоимость </t>
  </si>
  <si>
    <t>(27,62)</t>
  </si>
  <si>
    <t>тыс.руб.</t>
  </si>
  <si>
    <t>в том числе:</t>
  </si>
  <si>
    <t>строительных работ</t>
  </si>
  <si>
    <t>Средства на оплату труда рабочих</t>
  </si>
  <si>
    <t>(0,42)</t>
  </si>
  <si>
    <t>монтажных работ</t>
  </si>
  <si>
    <t>(0)</t>
  </si>
  <si>
    <t>Нормативные затраты труда рабочих</t>
  </si>
  <si>
    <t>чел.час.</t>
  </si>
  <si>
    <t>оборудования</t>
  </si>
  <si>
    <t>Нормативные затраты труда машинистов</t>
  </si>
  <si>
    <t>прочих затрат</t>
  </si>
  <si>
    <t xml:space="preserve">Расчетный измеритель конструктивного решения  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</si>
  <si>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</si>
  <si>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</si>
  <si>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</si>
  <si>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</si>
  <si>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</si>
  <si>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 8) для ресурсов, отсутствующих в СНБ),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</si>
  <si>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</si>
  <si>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</si>
  <si>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</si>
  <si>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</si>
  <si>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 с учетом коэффициентов</t>
  </si>
  <si>
    <t>всего</t>
  </si>
  <si>
    <t xml:space="preserve">Раздел 1. </t>
  </si>
  <si>
    <t>1</t>
  </si>
  <si>
    <t>ТЕР46-04-012-03</t>
  </si>
  <si>
    <t>Разборка деревянных заполнений проемов: дверных и воротных</t>
  </si>
  <si>
    <t>100 м2</t>
  </si>
  <si>
    <t>0,114852</t>
  </si>
  <si>
    <t>Объем=((2,04*0,97)*5+(2,04*0,78)*1) / 100</t>
  </si>
  <si>
    <t>ОТ</t>
  </si>
  <si>
    <t>2</t>
  </si>
  <si>
    <t>ЭМ</t>
  </si>
  <si>
    <t>3</t>
  </si>
  <si>
    <t>в т.ч. ОТм</t>
  </si>
  <si>
    <t>ЗТ</t>
  </si>
  <si>
    <t>чел.-ч</t>
  </si>
  <si>
    <t>103,91</t>
  </si>
  <si>
    <t>11,9342713</t>
  </si>
  <si>
    <t>ЗТм</t>
  </si>
  <si>
    <t>7,74</t>
  </si>
  <si>
    <t>0,8889545</t>
  </si>
  <si>
    <t>Итого по расценке</t>
  </si>
  <si>
    <t>ФОТ</t>
  </si>
  <si>
    <t>МДС81-33.2004 Прил.4 п.49</t>
  </si>
  <si>
    <t>НР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</si>
  <si>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>%</t>
  </si>
  <si>
    <t>110</t>
  </si>
  <si>
    <t>0,765</t>
  </si>
  <si>
    <t>84,15</t>
  </si>
  <si>
    <t>Письмо №АП-5536/06 от 18.11.04 Прил.1 п.49</t>
  </si>
  <si>
    <t>СП Работы по реконструкции зданий и сооружений (усиление и замена существующих конструкций, разборка и возведение отдельных конструктивных элементов)</t>
  </si>
  <si>
    <t>70</t>
  </si>
  <si>
    <t>0,68</t>
  </si>
  <si>
    <t>47,6</t>
  </si>
  <si>
    <t>Всего по позиции</t>
  </si>
  <si>
    <t>ТЕР10-01-047-01</t>
  </si>
  <si>
    <t>Установка блоков из ПВХ в наружных и внутренних дверных проемах: в каменных стенах площадью проема до 3 м2</t>
  </si>
  <si>
    <t>100 м2 проемов</t>
  </si>
  <si>
    <t>Приказ от 04.08.2020 № 421/пр п.58б</t>
  </si>
  <si>
    <t>При применении сметных норм, включенных в сборники ГЭСН (ФЕР, ТЕР),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</si>
  <si>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1,15</t>
  </si>
  <si>
    <t>1,25</t>
  </si>
  <si>
    <t>4</t>
  </si>
  <si>
    <t>М</t>
  </si>
  <si>
    <t>201</t>
  </si>
  <si>
    <t>26,5480398</t>
  </si>
  <si>
    <t>1,05</t>
  </si>
  <si>
    <t>0,1507433</t>
  </si>
  <si>
    <t>МДС81-33.2004 Прил.4 п.10</t>
  </si>
  <si>
    <t>НР Деревянные конструкции</t>
  </si>
  <si>
    <t>118</t>
  </si>
  <si>
    <t>90,27</t>
  </si>
  <si>
    <t>Письмо №АП-5536/06 от 18.11.04 Прил.1 п.10</t>
  </si>
  <si>
    <t>СП Деревянные конструкции</t>
  </si>
  <si>
    <t>63</t>
  </si>
  <si>
    <t>42,84</t>
  </si>
  <si>
    <t>ТЦ_103_74_7448222087_30.03.2021_02</t>
  </si>
  <si>
    <t>Дверь алюминиевая 970*2040 мм</t>
  </si>
  <si>
    <t>шт.</t>
  </si>
  <si>
    <t>5</t>
  </si>
  <si>
    <t>Дверь алюминиевая 780*2040 мм</t>
  </si>
  <si>
    <t>Нащельник 100*6 мм</t>
  </si>
  <si>
    <t>17,5</t>
  </si>
  <si>
    <t>6</t>
  </si>
  <si>
    <t>Уголок 20*20 мм</t>
  </si>
  <si>
    <t>м</t>
  </si>
  <si>
    <t>7</t>
  </si>
  <si>
    <t>ТССЦпг-01-01-01-041</t>
  </si>
  <si>
    <t>Погрузочные работы при автомобильных перевозках: мусора строительного с погрузкой вручную</t>
  </si>
  <si>
    <t>1 т груза</t>
  </si>
  <si>
    <t>0,24</t>
  </si>
  <si>
    <t>Объем=40*6/1000</t>
  </si>
  <si>
    <t>8</t>
  </si>
  <si>
    <t>ТССЦпг-03-21-01-040</t>
  </si>
  <si>
    <t>Перевозка грузов автомобилями-самосвалами грузоподъемностью 10 т, работающих вне карьера, на расстояние: до 40 км I класс груза</t>
  </si>
  <si>
    <t>Итоги по смете:</t>
  </si>
  <si>
    <t xml:space="preserve">     Строительные работы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</si>
  <si>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</si>
  <si>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</si>
  <si>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</si>
  <si>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>1 кв 2021 (СМР), Письмо Минстроя России от 22.01.2021 г. №1886-ИФ/09</t>
  </si>
  <si>
    <t xml:space="preserve">                    эксплуатация машин и механизмов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</si>
  <si>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</si>
  <si>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</si>
  <si>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</si>
  <si>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</si>
  <si>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</si>
  <si>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</si>
  <si>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</si>
  <si>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</si>
  <si>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 xml:space="preserve">          В том числе:</t>
  </si>
  <si>
    <t xml:space="preserve">               материалы, изделия и конструкции отсутствующие в СНБ</t>
  </si>
  <si>
    <t>Составил:</t>
  </si>
  <si>
    <t>[должность, подпись (инициалы, фамилия)]</t>
  </si>
  <si>
    <t>Проверил:</t>
  </si>
  <si>
    <t>ИТОГО с коэффициентом снижения 0,896175609</t>
  </si>
  <si>
    <t>Ремонт дверей МАОУ "СОШ № 62 Г. ЧЕЛЯБИНСКА", Область Челябинская, город Челябинск, улица Кудрявцева, 79</t>
  </si>
  <si>
    <t>1 кв.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</si>
</sst>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charset val="1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sz val="10"/>
      <color rgb="FF000000"/>
      <name val="Arial"/>
      <charset val="204"/>
    </font>
    <font>
      <i/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3" fontId="1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vertical="center" wrapText="1"/>
    </xf>
    <xf numFmtId="2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49" fontId="1" fillId="0" borderId="3" xfId="0" applyNumberFormat="1" applyFont="1" applyFill="1" applyBorder="1" applyAlignment="1" applyProtection="1">
      <alignment horizontal="right"/>
    </xf>
    <xf numFmtId="2" fontId="1" fillId="0" borderId="3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center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2" fontId="1" fillId="0" borderId="2" xfId="0" applyNumberFormat="1" applyFont="1" applyFill="1" applyBorder="1" applyAlignment="1" applyProtection="1">
      <alignment horizontal="center" vertical="top" wrapText="1"/>
    </xf>
    <xf numFmtId="3" fontId="1" fillId="0" borderId="8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horizontal="center" vertical="top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4" fontId="1" fillId="0" borderId="0" xfId="0" applyNumberFormat="1" applyFont="1" applyFill="1" applyBorder="1" applyAlignment="1" applyProtection="1">
      <alignment horizontal="right" vertical="top" wrapText="1"/>
    </xf>
    <xf numFmtId="2" fontId="1" fillId="0" borderId="0" xfId="0" applyNumberFormat="1" applyFont="1" applyFill="1" applyBorder="1" applyAlignment="1" applyProtection="1">
      <alignment horizontal="center" vertical="top" wrapText="1"/>
    </xf>
    <xf numFmtId="3" fontId="1" fillId="0" borderId="10" xfId="0" applyNumberFormat="1" applyFont="1" applyFill="1" applyBorder="1" applyAlignment="1" applyProtection="1">
      <alignment horizontal="right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4" fontId="2" fillId="0" borderId="2" xfId="0" applyNumberFormat="1" applyFont="1" applyFill="1" applyBorder="1" applyAlignment="1" applyProtection="1">
      <alignment horizontal="right" vertical="top" wrapText="1"/>
    </xf>
    <xf numFmtId="3" fontId="2" fillId="0" borderId="8" xfId="0" applyNumberFormat="1" applyFont="1" applyFill="1" applyBorder="1" applyAlignment="1" applyProtection="1">
      <alignment horizontal="right" vertical="top" wrapText="1"/>
    </xf>
    <xf numFmtId="0" fontId="1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4" fontId="1" fillId="0" borderId="0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3" fontId="1" fillId="0" borderId="0" xfId="0" applyNumberFormat="1" applyFont="1" applyFill="1" applyBorder="1" applyAlignment="1" applyProtection="1">
      <alignment vertical="top"/>
    </xf>
    <xf numFmtId="0" fontId="1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top" wrapText="1"/>
    </xf>
    <xf numFmtId="4" fontId="2" fillId="0" borderId="2" xfId="0" applyNumberFormat="1" applyFont="1" applyFill="1" applyBorder="1" applyAlignment="1" applyProtection="1">
      <alignment horizontal="right" vertical="top"/>
    </xf>
    <xf numFmtId="2" fontId="2" fillId="0" borderId="2" xfId="0" applyNumberFormat="1" applyFont="1" applyFill="1" applyBorder="1" applyAlignment="1" applyProtection="1">
      <alignment horizontal="center" vertical="top"/>
    </xf>
    <xf numFmtId="3" fontId="2" fillId="0" borderId="8" xfId="0" applyNumberFormat="1" applyFont="1" applyFill="1" applyBorder="1" applyAlignment="1" applyProtection="1">
      <alignment horizontal="right" vertical="top"/>
    </xf>
    <xf numFmtId="0" fontId="1" fillId="0" borderId="9" xfId="0" applyNumberFormat="1" applyFont="1" applyFill="1" applyBorder="1" applyAlignment="1" applyProtection="1"/>
    <xf numFmtId="4" fontId="1" fillId="0" borderId="0" xfId="0" applyNumberFormat="1" applyFont="1" applyFill="1" applyBorder="1" applyAlignment="1" applyProtection="1">
      <alignment horizontal="right" vertical="top"/>
    </xf>
    <xf numFmtId="2" fontId="1" fillId="0" borderId="0" xfId="0" applyNumberFormat="1" applyFont="1" applyFill="1" applyBorder="1" applyAlignment="1" applyProtection="1">
      <alignment horizontal="center" vertical="top"/>
    </xf>
    <xf numFmtId="3" fontId="1" fillId="0" borderId="10" xfId="0" applyNumberFormat="1" applyFont="1" applyFill="1" applyBorder="1" applyAlignment="1" applyProtection="1">
      <alignment horizontal="right" vertical="top"/>
    </xf>
    <xf numFmtId="4" fontId="2" fillId="0" borderId="0" xfId="0" applyNumberFormat="1" applyFont="1" applyFill="1" applyBorder="1" applyAlignment="1" applyProtection="1">
      <alignment horizontal="right" vertical="top"/>
    </xf>
    <xf numFmtId="2" fontId="2" fillId="0" borderId="0" xfId="0" applyNumberFormat="1" applyFont="1" applyFill="1" applyBorder="1" applyAlignment="1" applyProtection="1">
      <alignment horizontal="center" vertical="top"/>
    </xf>
    <xf numFmtId="4" fontId="2" fillId="0" borderId="10" xfId="0" applyNumberFormat="1" applyFont="1" applyFill="1" applyBorder="1" applyAlignment="1" applyProtection="1">
      <alignment horizontal="right" vertical="top"/>
    </xf>
    <xf numFmtId="3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6" fillId="0" borderId="2" xfId="0" applyNumberFormat="1" applyFont="1" applyFill="1" applyBorder="1" applyAlignment="1" applyProtection="1"/>
    <xf numFmtId="4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1" fillId="0" borderId="10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wrapText="1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tabSelected="1" zoomScale="115" zoomScaleNormal="115" workbookViewId="0">
      <selection activeCell="A89" sqref="A89"/>
    </sheetView>
  </sheetViews>
  <sheetFormatPr defaultColWidth="9.140625" defaultRowHeight="11.25" customHeight="1" x14ac:dyDescent="0.25"/>
  <cols>
    <col min="1" max="1" width="8.140625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7.85546875" style="1" customWidth="1"/>
    <col min="8" max="8" width="8.42578125" style="1" customWidth="1"/>
    <col min="9" max="9" width="8.7109375" style="1" customWidth="1"/>
    <col min="10" max="10" width="8.140625" style="1" customWidth="1"/>
    <col min="11" max="11" width="8.5703125" style="1" customWidth="1"/>
    <col min="12" max="12" width="10" style="1" customWidth="1"/>
    <col min="13" max="13" width="6" style="1" customWidth="1"/>
    <col min="14" max="14" width="9.7109375" style="1" customWidth="1"/>
    <col min="15" max="15" width="99.7109375" style="2" hidden="1" customWidth="1"/>
    <col min="16" max="16" width="138.42578125" style="2" hidden="1" customWidth="1"/>
    <col min="17" max="17" width="34.140625" style="2" hidden="1" customWidth="1"/>
    <col min="18" max="18" width="110.140625" style="2" hidden="1" customWidth="1"/>
    <col min="19" max="22" width="34.140625" style="2" hidden="1" customWidth="1"/>
    <col min="23" max="23" width="110.140625" style="2" hidden="1" customWidth="1"/>
    <col min="24" max="26" width="84.42578125" style="2" hidden="1" customWidth="1"/>
  </cols>
  <sheetData>
    <row r="1" spans="1:15" s="1" customFormat="1" x14ac:dyDescent="0.2">
      <c r="N1" s="3" t="s">
        <v>0</v>
      </c>
    </row>
    <row r="2" spans="1:15" s="1" customFormat="1" x14ac:dyDescent="0.2">
      <c r="N2" s="3" t="s">
        <v>1</v>
      </c>
    </row>
    <row r="3" spans="1:15" s="1" customFormat="1" x14ac:dyDescent="0.2">
      <c r="N3" s="3"/>
    </row>
    <row r="4" spans="1:15" s="1" customFormat="1" x14ac:dyDescent="0.2">
      <c r="F4" s="4"/>
    </row>
    <row r="5" spans="1:15" s="1" customFormat="1" ht="101.25" x14ac:dyDescent="0.2">
      <c r="A5" s="5" t="s">
        <v>2</v>
      </c>
      <c r="B5" s="6"/>
      <c r="D5" s="68" t="s">
        <v>3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2" t="s">
        <v>3</v>
      </c>
    </row>
    <row r="6" spans="1:15" s="1" customFormat="1" ht="15" customHeight="1" x14ac:dyDescent="0.2">
      <c r="A6" s="8" t="s">
        <v>4</v>
      </c>
      <c r="D6" s="9" t="s">
        <v>5</v>
      </c>
      <c r="E6" s="9"/>
      <c r="F6" s="10"/>
      <c r="G6" s="10"/>
      <c r="H6" s="10"/>
      <c r="I6" s="10"/>
      <c r="J6" s="10"/>
      <c r="K6" s="10"/>
      <c r="L6" s="10"/>
      <c r="M6" s="10"/>
      <c r="N6" s="10"/>
    </row>
    <row r="7" spans="1:15" s="1" customFormat="1" ht="15.6" customHeight="1" x14ac:dyDescent="0.2">
      <c r="A7" s="79" t="s">
        <v>6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5" s="1" customFormat="1" x14ac:dyDescent="0.2">
      <c r="A8" s="80" t="s">
        <v>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5" s="1" customFormat="1" ht="10.9" customHeight="1" x14ac:dyDescent="0.2">
      <c r="A9" s="79" t="s">
        <v>6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5" s="1" customFormat="1" x14ac:dyDescent="0.2">
      <c r="A10" s="80" t="s">
        <v>8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5" s="1" customFormat="1" ht="19.149999999999999" customHeight="1" x14ac:dyDescent="0.25">
      <c r="A11" s="81" t="s">
        <v>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2" spans="1:15" s="1" customFormat="1" ht="18" customHeight="1" x14ac:dyDescent="0.2">
      <c r="A12" s="79" t="s">
        <v>138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</row>
    <row r="13" spans="1:15" s="1" customFormat="1" ht="18.600000000000001" customHeight="1" x14ac:dyDescent="0.2">
      <c r="A13" s="80" t="s">
        <v>10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1:15" s="1" customFormat="1" ht="18" customHeight="1" x14ac:dyDescent="0.2">
      <c r="A14" s="1" t="s">
        <v>11</v>
      </c>
      <c r="B14" s="11" t="s">
        <v>12</v>
      </c>
      <c r="C14" s="1" t="s">
        <v>13</v>
      </c>
      <c r="F14" s="2"/>
      <c r="G14" s="2"/>
      <c r="H14" s="2"/>
      <c r="I14" s="2"/>
      <c r="J14" s="2"/>
      <c r="K14" s="2"/>
      <c r="L14" s="2"/>
      <c r="M14" s="2"/>
      <c r="N14" s="2"/>
    </row>
    <row r="15" spans="1:15" s="1" customFormat="1" ht="19.149999999999999" customHeight="1" x14ac:dyDescent="0.2">
      <c r="A15" s="1" t="s">
        <v>14</v>
      </c>
      <c r="B15" s="82" t="s">
        <v>6</v>
      </c>
      <c r="C15" s="82"/>
      <c r="D15" s="82"/>
      <c r="E15" s="82"/>
      <c r="F15" s="82"/>
      <c r="G15" s="2"/>
      <c r="H15" s="2"/>
      <c r="I15" s="2"/>
      <c r="J15" s="2"/>
      <c r="K15" s="2"/>
      <c r="L15" s="2"/>
      <c r="M15" s="2"/>
      <c r="N15" s="2"/>
    </row>
    <row r="16" spans="1:15" s="1" customFormat="1" x14ac:dyDescent="0.2">
      <c r="B16" s="83" t="s">
        <v>15</v>
      </c>
      <c r="C16" s="83"/>
      <c r="D16" s="83"/>
      <c r="E16" s="83"/>
      <c r="F16" s="83"/>
      <c r="G16" s="12"/>
      <c r="H16" s="12"/>
      <c r="I16" s="12"/>
      <c r="J16" s="12"/>
      <c r="K16" s="12"/>
      <c r="L16" s="12"/>
      <c r="M16" s="13"/>
      <c r="N16" s="12"/>
    </row>
    <row r="17" spans="1:17" s="1" customFormat="1" ht="25.5" hidden="1" customHeight="1" x14ac:dyDescent="0.2"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2"/>
    </row>
    <row r="18" spans="1:17" s="1" customFormat="1" x14ac:dyDescent="0.2">
      <c r="A18" s="15" t="s">
        <v>16</v>
      </c>
      <c r="D18" s="9" t="s">
        <v>139</v>
      </c>
      <c r="F18" s="16"/>
      <c r="G18" s="16"/>
      <c r="H18" s="16"/>
      <c r="I18" s="16"/>
      <c r="J18" s="16"/>
      <c r="K18" s="16"/>
      <c r="L18" s="16"/>
      <c r="M18" s="16"/>
      <c r="N18" s="16"/>
    </row>
    <row r="19" spans="1:17" s="1" customFormat="1" ht="25.5" hidden="1" customHeight="1" x14ac:dyDescent="0.2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7" s="1" customFormat="1" ht="12.75" customHeight="1" x14ac:dyDescent="0.2">
      <c r="A20" s="15" t="s">
        <v>17</v>
      </c>
      <c r="C20" s="17">
        <v>130</v>
      </c>
      <c r="D20" s="18" t="s">
        <v>18</v>
      </c>
      <c r="E20" s="5" t="s">
        <v>19</v>
      </c>
      <c r="L20" s="19"/>
      <c r="M20" s="19"/>
    </row>
    <row r="21" spans="1:17" s="1" customFormat="1" ht="12.75" customHeight="1" x14ac:dyDescent="0.2">
      <c r="B21" s="1" t="s">
        <v>20</v>
      </c>
      <c r="C21" s="20"/>
      <c r="D21" s="21"/>
      <c r="E21" s="5"/>
    </row>
    <row r="22" spans="1:17" s="1" customFormat="1" ht="12.75" customHeight="1" x14ac:dyDescent="0.2">
      <c r="B22" s="1" t="s">
        <v>21</v>
      </c>
      <c r="C22" s="17">
        <v>145.06</v>
      </c>
      <c r="D22" s="18" t="s">
        <v>18</v>
      </c>
      <c r="E22" s="5" t="s">
        <v>19</v>
      </c>
      <c r="G22" s="1" t="s">
        <v>22</v>
      </c>
      <c r="L22" s="17">
        <v>6.08</v>
      </c>
      <c r="M22" s="18" t="s">
        <v>23</v>
      </c>
      <c r="N22" s="5" t="s">
        <v>19</v>
      </c>
    </row>
    <row r="23" spans="1:17" s="1" customFormat="1" ht="12.75" customHeight="1" x14ac:dyDescent="0.2">
      <c r="B23" s="1" t="s">
        <v>24</v>
      </c>
      <c r="C23" s="17">
        <v>0</v>
      </c>
      <c r="D23" s="22" t="s">
        <v>25</v>
      </c>
      <c r="E23" s="5" t="s">
        <v>19</v>
      </c>
      <c r="G23" s="1" t="s">
        <v>26</v>
      </c>
      <c r="L23" s="23"/>
      <c r="M23" s="23">
        <v>38.479999999999997</v>
      </c>
      <c r="N23" s="8" t="s">
        <v>27</v>
      </c>
    </row>
    <row r="24" spans="1:17" s="1" customFormat="1" ht="12.75" customHeight="1" x14ac:dyDescent="0.2">
      <c r="B24" s="1" t="s">
        <v>28</v>
      </c>
      <c r="C24" s="17">
        <v>0</v>
      </c>
      <c r="D24" s="22" t="s">
        <v>25</v>
      </c>
      <c r="E24" s="5" t="s">
        <v>19</v>
      </c>
      <c r="G24" s="1" t="s">
        <v>29</v>
      </c>
      <c r="L24" s="23"/>
      <c r="M24" s="23">
        <v>1.04</v>
      </c>
      <c r="N24" s="8" t="s">
        <v>27</v>
      </c>
    </row>
    <row r="25" spans="1:17" s="1" customFormat="1" ht="12.75" customHeight="1" x14ac:dyDescent="0.2">
      <c r="B25" s="1" t="s">
        <v>30</v>
      </c>
      <c r="C25" s="17">
        <v>0</v>
      </c>
      <c r="D25" s="18" t="s">
        <v>25</v>
      </c>
      <c r="E25" s="5" t="s">
        <v>19</v>
      </c>
      <c r="G25" s="1" t="s">
        <v>31</v>
      </c>
      <c r="L25" s="78" t="s">
        <v>6</v>
      </c>
      <c r="M25" s="78"/>
    </row>
    <row r="26" spans="1:17" s="1" customFormat="1" hidden="1" x14ac:dyDescent="0.2">
      <c r="A26" s="24"/>
    </row>
    <row r="27" spans="1:17" s="1" customFormat="1" ht="36" customHeight="1" x14ac:dyDescent="0.2">
      <c r="A27" s="77" t="s">
        <v>32</v>
      </c>
      <c r="B27" s="77" t="s">
        <v>33</v>
      </c>
      <c r="C27" s="77" t="s">
        <v>34</v>
      </c>
      <c r="D27" s="77"/>
      <c r="E27" s="77"/>
      <c r="F27" s="77" t="s">
        <v>35</v>
      </c>
      <c r="G27" s="77" t="s">
        <v>36</v>
      </c>
      <c r="H27" s="77"/>
      <c r="I27" s="77"/>
      <c r="J27" s="77" t="s">
        <v>37</v>
      </c>
      <c r="K27" s="77"/>
      <c r="L27" s="77"/>
      <c r="M27" s="77" t="s">
        <v>38</v>
      </c>
      <c r="N27" s="77" t="s">
        <v>39</v>
      </c>
    </row>
    <row r="28" spans="1:17" s="1" customFormat="1" ht="36.75" customHeight="1" x14ac:dyDescent="0.2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1:17" s="1" customFormat="1" ht="45" x14ac:dyDescent="0.2">
      <c r="A29" s="77"/>
      <c r="B29" s="77"/>
      <c r="C29" s="77"/>
      <c r="D29" s="77"/>
      <c r="E29" s="77"/>
      <c r="F29" s="77"/>
      <c r="G29" s="25" t="s">
        <v>40</v>
      </c>
      <c r="H29" s="25" t="s">
        <v>41</v>
      </c>
      <c r="I29" s="25" t="s">
        <v>42</v>
      </c>
      <c r="J29" s="25" t="s">
        <v>40</v>
      </c>
      <c r="K29" s="25" t="s">
        <v>41</v>
      </c>
      <c r="L29" s="25" t="s">
        <v>43</v>
      </c>
      <c r="M29" s="77"/>
      <c r="N29" s="77"/>
    </row>
    <row r="30" spans="1:17" s="1" customFormat="1" x14ac:dyDescent="0.2">
      <c r="A30" s="26">
        <v>1</v>
      </c>
      <c r="B30" s="26">
        <v>2</v>
      </c>
      <c r="C30" s="85">
        <v>3</v>
      </c>
      <c r="D30" s="85"/>
      <c r="E30" s="85"/>
      <c r="F30" s="26">
        <v>4</v>
      </c>
      <c r="G30" s="26">
        <v>5</v>
      </c>
      <c r="H30" s="26">
        <v>6</v>
      </c>
      <c r="I30" s="26">
        <v>7</v>
      </c>
      <c r="J30" s="26">
        <v>8</v>
      </c>
      <c r="K30" s="26">
        <v>9</v>
      </c>
      <c r="L30" s="26">
        <v>10</v>
      </c>
      <c r="M30" s="26">
        <v>11</v>
      </c>
      <c r="N30" s="26">
        <v>12</v>
      </c>
    </row>
    <row r="31" spans="1:17" s="1" customFormat="1" hidden="1" x14ac:dyDescent="0.2">
      <c r="A31" s="74" t="s">
        <v>44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P31" s="2" t="s">
        <v>44</v>
      </c>
    </row>
    <row r="32" spans="1:17" s="1" customFormat="1" ht="22.5" x14ac:dyDescent="0.2">
      <c r="A32" s="27" t="s">
        <v>45</v>
      </c>
      <c r="B32" s="28" t="s">
        <v>46</v>
      </c>
      <c r="C32" s="72" t="s">
        <v>47</v>
      </c>
      <c r="D32" s="72"/>
      <c r="E32" s="72"/>
      <c r="F32" s="29" t="s">
        <v>48</v>
      </c>
      <c r="G32" s="29" t="s">
        <v>6</v>
      </c>
      <c r="H32" s="29" t="s">
        <v>6</v>
      </c>
      <c r="I32" s="29" t="s">
        <v>49</v>
      </c>
      <c r="J32" s="30" t="s">
        <v>6</v>
      </c>
      <c r="K32" s="29" t="s">
        <v>6</v>
      </c>
      <c r="L32" s="30" t="s">
        <v>6</v>
      </c>
      <c r="M32" s="31" t="s">
        <v>6</v>
      </c>
      <c r="N32" s="32" t="s">
        <v>6</v>
      </c>
      <c r="Q32" s="2" t="s">
        <v>47</v>
      </c>
    </row>
    <row r="33" spans="1:23" s="1" customFormat="1" x14ac:dyDescent="0.2">
      <c r="A33" s="33"/>
      <c r="B33" s="7"/>
      <c r="C33" s="68" t="s">
        <v>50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73"/>
      <c r="R33" s="2" t="s">
        <v>50</v>
      </c>
    </row>
    <row r="34" spans="1:23" s="1" customFormat="1" x14ac:dyDescent="0.2">
      <c r="A34" s="34"/>
      <c r="B34" s="35" t="s">
        <v>45</v>
      </c>
      <c r="C34" s="68" t="s">
        <v>51</v>
      </c>
      <c r="D34" s="68"/>
      <c r="E34" s="68"/>
      <c r="F34" s="36" t="s">
        <v>6</v>
      </c>
      <c r="G34" s="36" t="s">
        <v>6</v>
      </c>
      <c r="H34" s="36" t="s">
        <v>6</v>
      </c>
      <c r="I34" s="36" t="s">
        <v>6</v>
      </c>
      <c r="J34" s="37">
        <v>1063</v>
      </c>
      <c r="K34" s="36" t="s">
        <v>6</v>
      </c>
      <c r="L34" s="37">
        <v>122.09</v>
      </c>
      <c r="M34" s="38">
        <v>14.5</v>
      </c>
      <c r="N34" s="39">
        <v>1770</v>
      </c>
      <c r="S34" s="2" t="s">
        <v>51</v>
      </c>
    </row>
    <row r="35" spans="1:23" s="1" customFormat="1" x14ac:dyDescent="0.2">
      <c r="A35" s="34"/>
      <c r="B35" s="35" t="s">
        <v>52</v>
      </c>
      <c r="C35" s="68" t="s">
        <v>53</v>
      </c>
      <c r="D35" s="68"/>
      <c r="E35" s="68"/>
      <c r="F35" s="36" t="s">
        <v>6</v>
      </c>
      <c r="G35" s="36" t="s">
        <v>6</v>
      </c>
      <c r="H35" s="36" t="s">
        <v>6</v>
      </c>
      <c r="I35" s="36" t="s">
        <v>6</v>
      </c>
      <c r="J35" s="37">
        <v>261.07</v>
      </c>
      <c r="K35" s="36" t="s">
        <v>6</v>
      </c>
      <c r="L35" s="37">
        <v>29.98</v>
      </c>
      <c r="M35" s="38" t="s">
        <v>6</v>
      </c>
      <c r="N35" s="39" t="s">
        <v>6</v>
      </c>
      <c r="S35" s="2" t="s">
        <v>53</v>
      </c>
    </row>
    <row r="36" spans="1:23" s="1" customFormat="1" x14ac:dyDescent="0.2">
      <c r="A36" s="34"/>
      <c r="B36" s="35" t="s">
        <v>54</v>
      </c>
      <c r="C36" s="68" t="s">
        <v>55</v>
      </c>
      <c r="D36" s="68"/>
      <c r="E36" s="68"/>
      <c r="F36" s="36" t="s">
        <v>6</v>
      </c>
      <c r="G36" s="36" t="s">
        <v>6</v>
      </c>
      <c r="H36" s="36" t="s">
        <v>6</v>
      </c>
      <c r="I36" s="36" t="s">
        <v>6</v>
      </c>
      <c r="J36" s="37">
        <v>126.39</v>
      </c>
      <c r="K36" s="36" t="s">
        <v>6</v>
      </c>
      <c r="L36" s="37">
        <v>14.52</v>
      </c>
      <c r="M36" s="38">
        <v>14.5</v>
      </c>
      <c r="N36" s="39">
        <v>211</v>
      </c>
      <c r="S36" s="2" t="s">
        <v>55</v>
      </c>
    </row>
    <row r="37" spans="1:23" s="1" customFormat="1" ht="22.5" x14ac:dyDescent="0.2">
      <c r="A37" s="34"/>
      <c r="B37" s="35" t="s">
        <v>6</v>
      </c>
      <c r="C37" s="68" t="s">
        <v>56</v>
      </c>
      <c r="D37" s="68"/>
      <c r="E37" s="68"/>
      <c r="F37" s="36" t="s">
        <v>57</v>
      </c>
      <c r="G37" s="36" t="s">
        <v>58</v>
      </c>
      <c r="H37" s="36" t="s">
        <v>6</v>
      </c>
      <c r="I37" s="36" t="s">
        <v>59</v>
      </c>
      <c r="J37" s="37" t="s">
        <v>6</v>
      </c>
      <c r="K37" s="36" t="s">
        <v>6</v>
      </c>
      <c r="L37" s="37" t="s">
        <v>6</v>
      </c>
      <c r="M37" s="38" t="s">
        <v>6</v>
      </c>
      <c r="N37" s="39" t="s">
        <v>6</v>
      </c>
      <c r="T37" s="2" t="s">
        <v>56</v>
      </c>
    </row>
    <row r="38" spans="1:23" s="1" customFormat="1" x14ac:dyDescent="0.2">
      <c r="A38" s="34"/>
      <c r="B38" s="35" t="s">
        <v>6</v>
      </c>
      <c r="C38" s="68" t="s">
        <v>60</v>
      </c>
      <c r="D38" s="68"/>
      <c r="E38" s="68"/>
      <c r="F38" s="36" t="s">
        <v>57</v>
      </c>
      <c r="G38" s="36" t="s">
        <v>61</v>
      </c>
      <c r="H38" s="36" t="s">
        <v>6</v>
      </c>
      <c r="I38" s="36" t="s">
        <v>62</v>
      </c>
      <c r="J38" s="37" t="s">
        <v>6</v>
      </c>
      <c r="K38" s="36" t="s">
        <v>6</v>
      </c>
      <c r="L38" s="37" t="s">
        <v>6</v>
      </c>
      <c r="M38" s="38" t="s">
        <v>6</v>
      </c>
      <c r="N38" s="39" t="s">
        <v>6</v>
      </c>
      <c r="T38" s="2" t="s">
        <v>60</v>
      </c>
    </row>
    <row r="39" spans="1:23" s="1" customFormat="1" x14ac:dyDescent="0.2">
      <c r="A39" s="34"/>
      <c r="B39" s="35" t="s">
        <v>6</v>
      </c>
      <c r="C39" s="72" t="s">
        <v>63</v>
      </c>
      <c r="D39" s="72"/>
      <c r="E39" s="72"/>
      <c r="F39" s="29" t="s">
        <v>6</v>
      </c>
      <c r="G39" s="29" t="s">
        <v>6</v>
      </c>
      <c r="H39" s="29" t="s">
        <v>6</v>
      </c>
      <c r="I39" s="29" t="s">
        <v>6</v>
      </c>
      <c r="J39" s="30">
        <v>1324.07</v>
      </c>
      <c r="K39" s="29" t="s">
        <v>6</v>
      </c>
      <c r="L39" s="30">
        <v>152.07</v>
      </c>
      <c r="M39" s="31" t="s">
        <v>6</v>
      </c>
      <c r="N39" s="32" t="s">
        <v>6</v>
      </c>
      <c r="U39" s="2" t="s">
        <v>63</v>
      </c>
    </row>
    <row r="40" spans="1:23" s="1" customFormat="1" x14ac:dyDescent="0.2">
      <c r="A40" s="34"/>
      <c r="B40" s="35" t="s">
        <v>6</v>
      </c>
      <c r="C40" s="68" t="s">
        <v>64</v>
      </c>
      <c r="D40" s="68"/>
      <c r="E40" s="68"/>
      <c r="F40" s="36" t="s">
        <v>6</v>
      </c>
      <c r="G40" s="36" t="s">
        <v>6</v>
      </c>
      <c r="H40" s="36" t="s">
        <v>6</v>
      </c>
      <c r="I40" s="36" t="s">
        <v>6</v>
      </c>
      <c r="J40" s="37" t="s">
        <v>6</v>
      </c>
      <c r="K40" s="36" t="s">
        <v>6</v>
      </c>
      <c r="L40" s="37">
        <v>136.61000000000001</v>
      </c>
      <c r="M40" s="38" t="s">
        <v>6</v>
      </c>
      <c r="N40" s="39">
        <v>1981</v>
      </c>
      <c r="T40" s="2" t="s">
        <v>64</v>
      </c>
    </row>
    <row r="41" spans="1:23" s="1" customFormat="1" ht="56.25" x14ac:dyDescent="0.2">
      <c r="A41" s="34"/>
      <c r="B41" s="35" t="s">
        <v>65</v>
      </c>
      <c r="C41" s="68" t="s">
        <v>66</v>
      </c>
      <c r="D41" s="68"/>
      <c r="E41" s="68"/>
      <c r="F41" s="36" t="s">
        <v>67</v>
      </c>
      <c r="G41" s="36" t="s">
        <v>68</v>
      </c>
      <c r="H41" s="36" t="s">
        <v>69</v>
      </c>
      <c r="I41" s="36" t="s">
        <v>70</v>
      </c>
      <c r="J41" s="37" t="s">
        <v>6</v>
      </c>
      <c r="K41" s="36" t="s">
        <v>6</v>
      </c>
      <c r="L41" s="37">
        <v>114.96</v>
      </c>
      <c r="M41" s="38" t="s">
        <v>6</v>
      </c>
      <c r="N41" s="39">
        <v>1667</v>
      </c>
      <c r="T41" s="2" t="s">
        <v>66</v>
      </c>
    </row>
    <row r="42" spans="1:23" s="1" customFormat="1" ht="56.25" x14ac:dyDescent="0.2">
      <c r="A42" s="34"/>
      <c r="B42" s="35" t="s">
        <v>71</v>
      </c>
      <c r="C42" s="68" t="s">
        <v>72</v>
      </c>
      <c r="D42" s="68"/>
      <c r="E42" s="68"/>
      <c r="F42" s="36" t="s">
        <v>67</v>
      </c>
      <c r="G42" s="36" t="s">
        <v>73</v>
      </c>
      <c r="H42" s="36" t="s">
        <v>74</v>
      </c>
      <c r="I42" s="36" t="s">
        <v>75</v>
      </c>
      <c r="J42" s="37" t="s">
        <v>6</v>
      </c>
      <c r="K42" s="36" t="s">
        <v>6</v>
      </c>
      <c r="L42" s="37">
        <v>65.03</v>
      </c>
      <c r="M42" s="38" t="s">
        <v>6</v>
      </c>
      <c r="N42" s="39">
        <v>943</v>
      </c>
      <c r="T42" s="2" t="s">
        <v>72</v>
      </c>
    </row>
    <row r="43" spans="1:23" s="1" customFormat="1" x14ac:dyDescent="0.2">
      <c r="A43" s="40"/>
      <c r="B43" s="41"/>
      <c r="C43" s="71" t="s">
        <v>76</v>
      </c>
      <c r="D43" s="71"/>
      <c r="E43" s="71"/>
      <c r="F43" s="42" t="s">
        <v>6</v>
      </c>
      <c r="G43" s="42" t="s">
        <v>6</v>
      </c>
      <c r="H43" s="42" t="s">
        <v>6</v>
      </c>
      <c r="I43" s="42" t="s">
        <v>6</v>
      </c>
      <c r="J43" s="43" t="s">
        <v>6</v>
      </c>
      <c r="K43" s="42" t="s">
        <v>6</v>
      </c>
      <c r="L43" s="43">
        <v>332.06</v>
      </c>
      <c r="M43" s="31" t="s">
        <v>6</v>
      </c>
      <c r="N43" s="44" t="s">
        <v>6</v>
      </c>
      <c r="V43" s="2" t="s">
        <v>76</v>
      </c>
    </row>
    <row r="44" spans="1:23" s="1" customFormat="1" ht="33.75" x14ac:dyDescent="0.2">
      <c r="A44" s="27" t="s">
        <v>52</v>
      </c>
      <c r="B44" s="28" t="s">
        <v>77</v>
      </c>
      <c r="C44" s="72" t="s">
        <v>78</v>
      </c>
      <c r="D44" s="72"/>
      <c r="E44" s="72"/>
      <c r="F44" s="29" t="s">
        <v>79</v>
      </c>
      <c r="G44" s="29" t="s">
        <v>6</v>
      </c>
      <c r="H44" s="29" t="s">
        <v>6</v>
      </c>
      <c r="I44" s="29" t="s">
        <v>49</v>
      </c>
      <c r="J44" s="30" t="s">
        <v>6</v>
      </c>
      <c r="K44" s="29" t="s">
        <v>6</v>
      </c>
      <c r="L44" s="30" t="s">
        <v>6</v>
      </c>
      <c r="M44" s="31" t="s">
        <v>6</v>
      </c>
      <c r="N44" s="32" t="s">
        <v>6</v>
      </c>
      <c r="Q44" s="2" t="s">
        <v>78</v>
      </c>
    </row>
    <row r="45" spans="1:23" s="1" customFormat="1" x14ac:dyDescent="0.2">
      <c r="A45" s="33"/>
      <c r="B45" s="7"/>
      <c r="C45" s="68" t="s">
        <v>50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73"/>
      <c r="R45" s="2" t="s">
        <v>50</v>
      </c>
    </row>
    <row r="46" spans="1:23" s="1" customFormat="1" ht="22.5" x14ac:dyDescent="0.2">
      <c r="A46" s="45"/>
      <c r="B46" s="35" t="s">
        <v>80</v>
      </c>
      <c r="C46" s="68" t="s">
        <v>81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73"/>
      <c r="W46" s="2" t="s">
        <v>81</v>
      </c>
    </row>
    <row r="47" spans="1:23" s="1" customFormat="1" x14ac:dyDescent="0.2">
      <c r="A47" s="34"/>
      <c r="B47" s="35" t="s">
        <v>45</v>
      </c>
      <c r="C47" s="68" t="s">
        <v>51</v>
      </c>
      <c r="D47" s="68"/>
      <c r="E47" s="68"/>
      <c r="F47" s="36" t="s">
        <v>6</v>
      </c>
      <c r="G47" s="36" t="s">
        <v>6</v>
      </c>
      <c r="H47" s="36" t="s">
        <v>6</v>
      </c>
      <c r="I47" s="36" t="s">
        <v>6</v>
      </c>
      <c r="J47" s="37">
        <v>2251.1999999999998</v>
      </c>
      <c r="K47" s="36" t="s">
        <v>82</v>
      </c>
      <c r="L47" s="37">
        <v>297.33999999999997</v>
      </c>
      <c r="M47" s="38">
        <v>14.5</v>
      </c>
      <c r="N47" s="39">
        <v>4311</v>
      </c>
      <c r="S47" s="2" t="s">
        <v>51</v>
      </c>
    </row>
    <row r="48" spans="1:23" s="1" customFormat="1" x14ac:dyDescent="0.2">
      <c r="A48" s="34"/>
      <c r="B48" s="35" t="s">
        <v>52</v>
      </c>
      <c r="C48" s="68" t="s">
        <v>53</v>
      </c>
      <c r="D48" s="68"/>
      <c r="E48" s="68"/>
      <c r="F48" s="36" t="s">
        <v>6</v>
      </c>
      <c r="G48" s="36" t="s">
        <v>6</v>
      </c>
      <c r="H48" s="36" t="s">
        <v>6</v>
      </c>
      <c r="I48" s="36" t="s">
        <v>6</v>
      </c>
      <c r="J48" s="37">
        <v>536.03</v>
      </c>
      <c r="K48" s="36" t="s">
        <v>83</v>
      </c>
      <c r="L48" s="37">
        <v>76.959999999999994</v>
      </c>
      <c r="M48" s="38" t="s">
        <v>6</v>
      </c>
      <c r="N48" s="39" t="s">
        <v>6</v>
      </c>
      <c r="S48" s="2" t="s">
        <v>53</v>
      </c>
    </row>
    <row r="49" spans="1:22" s="1" customFormat="1" x14ac:dyDescent="0.2">
      <c r="A49" s="34"/>
      <c r="B49" s="35" t="s">
        <v>54</v>
      </c>
      <c r="C49" s="68" t="s">
        <v>55</v>
      </c>
      <c r="D49" s="68"/>
      <c r="E49" s="68"/>
      <c r="F49" s="36" t="s">
        <v>6</v>
      </c>
      <c r="G49" s="36" t="s">
        <v>6</v>
      </c>
      <c r="H49" s="36" t="s">
        <v>6</v>
      </c>
      <c r="I49" s="36" t="s">
        <v>6</v>
      </c>
      <c r="J49" s="37">
        <v>17.149999999999999</v>
      </c>
      <c r="K49" s="36" t="s">
        <v>83</v>
      </c>
      <c r="L49" s="37">
        <v>2.46</v>
      </c>
      <c r="M49" s="38">
        <v>14.5</v>
      </c>
      <c r="N49" s="39">
        <v>36</v>
      </c>
      <c r="S49" s="2" t="s">
        <v>55</v>
      </c>
    </row>
    <row r="50" spans="1:22" s="1" customFormat="1" x14ac:dyDescent="0.2">
      <c r="A50" s="34"/>
      <c r="B50" s="35" t="s">
        <v>84</v>
      </c>
      <c r="C50" s="68" t="s">
        <v>85</v>
      </c>
      <c r="D50" s="68"/>
      <c r="E50" s="68"/>
      <c r="F50" s="36" t="s">
        <v>6</v>
      </c>
      <c r="G50" s="36" t="s">
        <v>6</v>
      </c>
      <c r="H50" s="36" t="s">
        <v>6</v>
      </c>
      <c r="I50" s="36" t="s">
        <v>6</v>
      </c>
      <c r="J50" s="37">
        <v>15700.68</v>
      </c>
      <c r="K50" s="36" t="s">
        <v>6</v>
      </c>
      <c r="L50" s="37">
        <v>1803.25</v>
      </c>
      <c r="M50" s="38" t="s">
        <v>6</v>
      </c>
      <c r="N50" s="39" t="s">
        <v>6</v>
      </c>
      <c r="S50" s="2" t="s">
        <v>85</v>
      </c>
    </row>
    <row r="51" spans="1:22" s="1" customFormat="1" ht="22.5" x14ac:dyDescent="0.2">
      <c r="A51" s="34"/>
      <c r="B51" s="35" t="s">
        <v>6</v>
      </c>
      <c r="C51" s="68" t="s">
        <v>56</v>
      </c>
      <c r="D51" s="68"/>
      <c r="E51" s="68"/>
      <c r="F51" s="36" t="s">
        <v>57</v>
      </c>
      <c r="G51" s="36" t="s">
        <v>86</v>
      </c>
      <c r="H51" s="36" t="s">
        <v>82</v>
      </c>
      <c r="I51" s="36" t="s">
        <v>87</v>
      </c>
      <c r="J51" s="37" t="s">
        <v>6</v>
      </c>
      <c r="K51" s="36" t="s">
        <v>6</v>
      </c>
      <c r="L51" s="37" t="s">
        <v>6</v>
      </c>
      <c r="M51" s="38" t="s">
        <v>6</v>
      </c>
      <c r="N51" s="39" t="s">
        <v>6</v>
      </c>
      <c r="T51" s="2" t="s">
        <v>56</v>
      </c>
    </row>
    <row r="52" spans="1:22" s="1" customFormat="1" x14ac:dyDescent="0.2">
      <c r="A52" s="34"/>
      <c r="B52" s="35" t="s">
        <v>6</v>
      </c>
      <c r="C52" s="68" t="s">
        <v>60</v>
      </c>
      <c r="D52" s="68"/>
      <c r="E52" s="68"/>
      <c r="F52" s="36" t="s">
        <v>57</v>
      </c>
      <c r="G52" s="36" t="s">
        <v>88</v>
      </c>
      <c r="H52" s="36" t="s">
        <v>83</v>
      </c>
      <c r="I52" s="36" t="s">
        <v>89</v>
      </c>
      <c r="J52" s="37" t="s">
        <v>6</v>
      </c>
      <c r="K52" s="36" t="s">
        <v>6</v>
      </c>
      <c r="L52" s="37" t="s">
        <v>6</v>
      </c>
      <c r="M52" s="38" t="s">
        <v>6</v>
      </c>
      <c r="N52" s="39" t="s">
        <v>6</v>
      </c>
      <c r="T52" s="2" t="s">
        <v>60</v>
      </c>
    </row>
    <row r="53" spans="1:22" s="1" customFormat="1" x14ac:dyDescent="0.2">
      <c r="A53" s="34"/>
      <c r="B53" s="35" t="s">
        <v>6</v>
      </c>
      <c r="C53" s="72" t="s">
        <v>63</v>
      </c>
      <c r="D53" s="72"/>
      <c r="E53" s="72"/>
      <c r="F53" s="29" t="s">
        <v>6</v>
      </c>
      <c r="G53" s="29" t="s">
        <v>6</v>
      </c>
      <c r="H53" s="29" t="s">
        <v>6</v>
      </c>
      <c r="I53" s="29" t="s">
        <v>6</v>
      </c>
      <c r="J53" s="30">
        <v>18487.91</v>
      </c>
      <c r="K53" s="29" t="s">
        <v>6</v>
      </c>
      <c r="L53" s="30">
        <v>2177.5500000000002</v>
      </c>
      <c r="M53" s="31" t="s">
        <v>6</v>
      </c>
      <c r="N53" s="32" t="s">
        <v>6</v>
      </c>
      <c r="U53" s="2" t="s">
        <v>63</v>
      </c>
    </row>
    <row r="54" spans="1:22" s="1" customFormat="1" x14ac:dyDescent="0.2">
      <c r="A54" s="34"/>
      <c r="B54" s="35" t="s">
        <v>6</v>
      </c>
      <c r="C54" s="68" t="s">
        <v>64</v>
      </c>
      <c r="D54" s="68"/>
      <c r="E54" s="68"/>
      <c r="F54" s="36" t="s">
        <v>6</v>
      </c>
      <c r="G54" s="36" t="s">
        <v>6</v>
      </c>
      <c r="H54" s="36" t="s">
        <v>6</v>
      </c>
      <c r="I54" s="36" t="s">
        <v>6</v>
      </c>
      <c r="J54" s="37" t="s">
        <v>6</v>
      </c>
      <c r="K54" s="36" t="s">
        <v>6</v>
      </c>
      <c r="L54" s="37">
        <v>299.8</v>
      </c>
      <c r="M54" s="38" t="s">
        <v>6</v>
      </c>
      <c r="N54" s="39">
        <v>4347</v>
      </c>
      <c r="T54" s="2" t="s">
        <v>64</v>
      </c>
    </row>
    <row r="55" spans="1:22" s="1" customFormat="1" ht="22.5" x14ac:dyDescent="0.2">
      <c r="A55" s="34"/>
      <c r="B55" s="35" t="s">
        <v>90</v>
      </c>
      <c r="C55" s="68" t="s">
        <v>91</v>
      </c>
      <c r="D55" s="68"/>
      <c r="E55" s="68"/>
      <c r="F55" s="36" t="s">
        <v>67</v>
      </c>
      <c r="G55" s="36" t="s">
        <v>92</v>
      </c>
      <c r="H55" s="36" t="s">
        <v>69</v>
      </c>
      <c r="I55" s="36" t="s">
        <v>93</v>
      </c>
      <c r="J55" s="37" t="s">
        <v>6</v>
      </c>
      <c r="K55" s="36" t="s">
        <v>6</v>
      </c>
      <c r="L55" s="37">
        <v>270.63</v>
      </c>
      <c r="M55" s="38" t="s">
        <v>6</v>
      </c>
      <c r="N55" s="39">
        <v>3924</v>
      </c>
      <c r="T55" s="2" t="s">
        <v>91</v>
      </c>
    </row>
    <row r="56" spans="1:22" s="1" customFormat="1" ht="22.5" x14ac:dyDescent="0.2">
      <c r="A56" s="34"/>
      <c r="B56" s="35" t="s">
        <v>94</v>
      </c>
      <c r="C56" s="68" t="s">
        <v>95</v>
      </c>
      <c r="D56" s="68"/>
      <c r="E56" s="68"/>
      <c r="F56" s="36" t="s">
        <v>67</v>
      </c>
      <c r="G56" s="36" t="s">
        <v>96</v>
      </c>
      <c r="H56" s="36" t="s">
        <v>74</v>
      </c>
      <c r="I56" s="36" t="s">
        <v>97</v>
      </c>
      <c r="J56" s="37" t="s">
        <v>6</v>
      </c>
      <c r="K56" s="36" t="s">
        <v>6</v>
      </c>
      <c r="L56" s="37">
        <v>128.43</v>
      </c>
      <c r="M56" s="38" t="s">
        <v>6</v>
      </c>
      <c r="N56" s="39">
        <v>1862</v>
      </c>
      <c r="T56" s="2" t="s">
        <v>95</v>
      </c>
    </row>
    <row r="57" spans="1:22" s="1" customFormat="1" x14ac:dyDescent="0.2">
      <c r="A57" s="40"/>
      <c r="B57" s="41"/>
      <c r="C57" s="71" t="s">
        <v>76</v>
      </c>
      <c r="D57" s="71"/>
      <c r="E57" s="71"/>
      <c r="F57" s="42" t="s">
        <v>6</v>
      </c>
      <c r="G57" s="42" t="s">
        <v>6</v>
      </c>
      <c r="H57" s="42" t="s">
        <v>6</v>
      </c>
      <c r="I57" s="42" t="s">
        <v>6</v>
      </c>
      <c r="J57" s="43" t="s">
        <v>6</v>
      </c>
      <c r="K57" s="42" t="s">
        <v>6</v>
      </c>
      <c r="L57" s="43">
        <v>2576.61</v>
      </c>
      <c r="M57" s="31" t="s">
        <v>6</v>
      </c>
      <c r="N57" s="44" t="s">
        <v>6</v>
      </c>
      <c r="V57" s="2" t="s">
        <v>76</v>
      </c>
    </row>
    <row r="58" spans="1:22" s="1" customFormat="1" ht="22.5" x14ac:dyDescent="0.2">
      <c r="A58" s="27" t="s">
        <v>54</v>
      </c>
      <c r="B58" s="28" t="s">
        <v>98</v>
      </c>
      <c r="C58" s="72" t="s">
        <v>99</v>
      </c>
      <c r="D58" s="72"/>
      <c r="E58" s="72"/>
      <c r="F58" s="29" t="s">
        <v>100</v>
      </c>
      <c r="G58" s="29" t="s">
        <v>6</v>
      </c>
      <c r="H58" s="29" t="s">
        <v>6</v>
      </c>
      <c r="I58" s="29" t="s">
        <v>101</v>
      </c>
      <c r="J58" s="30">
        <v>19016.669999999998</v>
      </c>
      <c r="K58" s="29" t="s">
        <v>6</v>
      </c>
      <c r="L58" s="30">
        <v>19444.38</v>
      </c>
      <c r="M58" s="31">
        <v>4.8899999999999997</v>
      </c>
      <c r="N58" s="32">
        <v>95083</v>
      </c>
      <c r="Q58" s="2" t="s">
        <v>99</v>
      </c>
    </row>
    <row r="59" spans="1:22" s="1" customFormat="1" ht="22.5" x14ac:dyDescent="0.2">
      <c r="A59" s="27" t="s">
        <v>84</v>
      </c>
      <c r="B59" s="28" t="s">
        <v>98</v>
      </c>
      <c r="C59" s="72" t="s">
        <v>102</v>
      </c>
      <c r="D59" s="72"/>
      <c r="E59" s="72"/>
      <c r="F59" s="29" t="s">
        <v>100</v>
      </c>
      <c r="G59" s="29" t="s">
        <v>6</v>
      </c>
      <c r="H59" s="29" t="s">
        <v>6</v>
      </c>
      <c r="I59" s="29" t="s">
        <v>45</v>
      </c>
      <c r="J59" s="30">
        <v>17222.669999999998</v>
      </c>
      <c r="K59" s="29" t="s">
        <v>6</v>
      </c>
      <c r="L59" s="30">
        <v>3522.09</v>
      </c>
      <c r="M59" s="31">
        <v>4.8899999999999997</v>
      </c>
      <c r="N59" s="32">
        <v>17223</v>
      </c>
      <c r="Q59" s="2" t="s">
        <v>102</v>
      </c>
    </row>
    <row r="60" spans="1:22" s="1" customFormat="1" ht="22.5" x14ac:dyDescent="0.2">
      <c r="A60" s="27" t="s">
        <v>101</v>
      </c>
      <c r="B60" s="28" t="s">
        <v>98</v>
      </c>
      <c r="C60" s="72" t="s">
        <v>103</v>
      </c>
      <c r="D60" s="72"/>
      <c r="E60" s="72"/>
      <c r="F60" s="29" t="s">
        <v>100</v>
      </c>
      <c r="G60" s="29" t="s">
        <v>6</v>
      </c>
      <c r="H60" s="29" t="s">
        <v>6</v>
      </c>
      <c r="I60" s="29" t="s">
        <v>104</v>
      </c>
      <c r="J60" s="30">
        <v>371.25</v>
      </c>
      <c r="K60" s="29" t="s">
        <v>6</v>
      </c>
      <c r="L60" s="30">
        <v>1328.63</v>
      </c>
      <c r="M60" s="31">
        <v>4.8899999999999997</v>
      </c>
      <c r="N60" s="32">
        <v>6497</v>
      </c>
      <c r="Q60" s="2" t="s">
        <v>103</v>
      </c>
    </row>
    <row r="61" spans="1:22" s="1" customFormat="1" ht="22.5" x14ac:dyDescent="0.2">
      <c r="A61" s="27" t="s">
        <v>105</v>
      </c>
      <c r="B61" s="28" t="s">
        <v>98</v>
      </c>
      <c r="C61" s="72" t="s">
        <v>106</v>
      </c>
      <c r="D61" s="72"/>
      <c r="E61" s="72"/>
      <c r="F61" s="29" t="s">
        <v>107</v>
      </c>
      <c r="G61" s="29" t="s">
        <v>6</v>
      </c>
      <c r="H61" s="29" t="s">
        <v>6</v>
      </c>
      <c r="I61" s="29" t="s">
        <v>104</v>
      </c>
      <c r="J61" s="30">
        <v>111.49</v>
      </c>
      <c r="K61" s="29" t="s">
        <v>6</v>
      </c>
      <c r="L61" s="30">
        <v>398.98</v>
      </c>
      <c r="M61" s="31">
        <v>4.8899999999999997</v>
      </c>
      <c r="N61" s="32">
        <v>1951</v>
      </c>
      <c r="Q61" s="2" t="s">
        <v>106</v>
      </c>
    </row>
    <row r="62" spans="1:22" s="1" customFormat="1" ht="33.75" x14ac:dyDescent="0.2">
      <c r="A62" s="27" t="s">
        <v>108</v>
      </c>
      <c r="B62" s="28" t="s">
        <v>109</v>
      </c>
      <c r="C62" s="72" t="s">
        <v>110</v>
      </c>
      <c r="D62" s="72"/>
      <c r="E62" s="72"/>
      <c r="F62" s="29" t="s">
        <v>111</v>
      </c>
      <c r="G62" s="29" t="s">
        <v>6</v>
      </c>
      <c r="H62" s="29" t="s">
        <v>6</v>
      </c>
      <c r="I62" s="29" t="s">
        <v>112</v>
      </c>
      <c r="J62" s="30">
        <v>44.21</v>
      </c>
      <c r="K62" s="29" t="s">
        <v>6</v>
      </c>
      <c r="L62" s="30">
        <v>10.61</v>
      </c>
      <c r="M62" s="31" t="s">
        <v>6</v>
      </c>
      <c r="N62" s="32" t="s">
        <v>6</v>
      </c>
      <c r="Q62" s="2" t="s">
        <v>110</v>
      </c>
    </row>
    <row r="63" spans="1:22" s="1" customFormat="1" x14ac:dyDescent="0.2">
      <c r="A63" s="33"/>
      <c r="B63" s="7"/>
      <c r="C63" s="68" t="s">
        <v>113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73"/>
      <c r="R63" s="2" t="s">
        <v>113</v>
      </c>
    </row>
    <row r="64" spans="1:22" s="1" customFormat="1" ht="45" x14ac:dyDescent="0.2">
      <c r="A64" s="27" t="s">
        <v>114</v>
      </c>
      <c r="B64" s="28" t="s">
        <v>115</v>
      </c>
      <c r="C64" s="72" t="s">
        <v>116</v>
      </c>
      <c r="D64" s="72"/>
      <c r="E64" s="72"/>
      <c r="F64" s="29" t="s">
        <v>111</v>
      </c>
      <c r="G64" s="29" t="s">
        <v>6</v>
      </c>
      <c r="H64" s="29" t="s">
        <v>6</v>
      </c>
      <c r="I64" s="29" t="s">
        <v>112</v>
      </c>
      <c r="J64" s="30">
        <v>28.91</v>
      </c>
      <c r="K64" s="29" t="s">
        <v>6</v>
      </c>
      <c r="L64" s="30">
        <v>6.94</v>
      </c>
      <c r="M64" s="31" t="s">
        <v>6</v>
      </c>
      <c r="N64" s="32" t="s">
        <v>6</v>
      </c>
      <c r="Q64" s="2" t="s">
        <v>116</v>
      </c>
    </row>
    <row r="65" spans="1:26" s="1" customFormat="1" ht="1.5" customHeight="1" x14ac:dyDescent="0.2">
      <c r="A65" s="46"/>
      <c r="B65" s="41"/>
      <c r="C65" s="41"/>
      <c r="D65" s="41"/>
      <c r="E65" s="41"/>
      <c r="F65" s="46"/>
      <c r="G65" s="46"/>
      <c r="H65" s="46"/>
      <c r="I65" s="46"/>
      <c r="J65" s="47"/>
      <c r="K65" s="46"/>
      <c r="L65" s="47"/>
      <c r="M65" s="36"/>
      <c r="N65" s="47"/>
    </row>
    <row r="66" spans="1:26" s="1" customFormat="1" ht="2.25" customHeigh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48"/>
      <c r="M66" s="49"/>
      <c r="N66" s="50"/>
    </row>
    <row r="67" spans="1:26" s="1" customFormat="1" x14ac:dyDescent="0.2">
      <c r="A67" s="51"/>
      <c r="B67" s="52" t="s">
        <v>6</v>
      </c>
      <c r="C67" s="71" t="s">
        <v>117</v>
      </c>
      <c r="D67" s="71"/>
      <c r="E67" s="71"/>
      <c r="F67" s="71"/>
      <c r="G67" s="71"/>
      <c r="H67" s="71"/>
      <c r="I67" s="71"/>
      <c r="J67" s="71"/>
      <c r="K67" s="71"/>
      <c r="L67" s="53" t="s">
        <v>6</v>
      </c>
      <c r="M67" s="54" t="s">
        <v>6</v>
      </c>
      <c r="N67" s="55" t="s">
        <v>6</v>
      </c>
      <c r="X67" s="2" t="s">
        <v>117</v>
      </c>
    </row>
    <row r="68" spans="1:26" s="1" customFormat="1" x14ac:dyDescent="0.2">
      <c r="A68" s="56"/>
      <c r="B68" s="35" t="s">
        <v>6</v>
      </c>
      <c r="C68" s="68" t="s">
        <v>118</v>
      </c>
      <c r="D68" s="68"/>
      <c r="E68" s="68"/>
      <c r="F68" s="68"/>
      <c r="G68" s="68"/>
      <c r="H68" s="68"/>
      <c r="I68" s="68"/>
      <c r="J68" s="68"/>
      <c r="K68" s="68"/>
      <c r="L68" s="57">
        <v>27620.3</v>
      </c>
      <c r="M68" s="58" t="s">
        <v>6</v>
      </c>
      <c r="N68" s="59">
        <v>145061</v>
      </c>
      <c r="Y68" s="2" t="s">
        <v>118</v>
      </c>
    </row>
    <row r="69" spans="1:26" s="1" customFormat="1" x14ac:dyDescent="0.2">
      <c r="A69" s="56"/>
      <c r="B69" s="35" t="s">
        <v>6</v>
      </c>
      <c r="C69" s="68" t="s">
        <v>119</v>
      </c>
      <c r="D69" s="68"/>
      <c r="E69" s="68"/>
      <c r="F69" s="68"/>
      <c r="G69" s="68"/>
      <c r="H69" s="68"/>
      <c r="I69" s="68"/>
      <c r="J69" s="68"/>
      <c r="K69" s="68"/>
      <c r="L69" s="57">
        <v>27613.360000000001</v>
      </c>
      <c r="M69" s="58" t="s">
        <v>6</v>
      </c>
      <c r="N69" s="59">
        <v>145005</v>
      </c>
      <c r="Y69" s="2" t="s">
        <v>119</v>
      </c>
    </row>
    <row r="70" spans="1:26" s="1" customFormat="1" x14ac:dyDescent="0.2">
      <c r="A70" s="56"/>
      <c r="B70" s="35" t="s">
        <v>6</v>
      </c>
      <c r="C70" s="68" t="s">
        <v>120</v>
      </c>
      <c r="D70" s="68"/>
      <c r="E70" s="68"/>
      <c r="F70" s="68"/>
      <c r="G70" s="68"/>
      <c r="H70" s="68"/>
      <c r="I70" s="68"/>
      <c r="J70" s="68"/>
      <c r="K70" s="68"/>
      <c r="L70" s="57" t="s">
        <v>6</v>
      </c>
      <c r="M70" s="58" t="s">
        <v>6</v>
      </c>
      <c r="N70" s="59" t="s">
        <v>6</v>
      </c>
      <c r="Y70" s="2" t="s">
        <v>120</v>
      </c>
    </row>
    <row r="71" spans="1:26" s="1" customFormat="1" x14ac:dyDescent="0.2">
      <c r="A71" s="56"/>
      <c r="B71" s="35" t="s">
        <v>6</v>
      </c>
      <c r="C71" s="68" t="s">
        <v>121</v>
      </c>
      <c r="D71" s="68"/>
      <c r="E71" s="68"/>
      <c r="F71" s="68"/>
      <c r="G71" s="68"/>
      <c r="H71" s="68"/>
      <c r="I71" s="68"/>
      <c r="J71" s="68"/>
      <c r="K71" s="68"/>
      <c r="L71" s="57">
        <v>419.43</v>
      </c>
      <c r="M71" s="58" t="s">
        <v>6</v>
      </c>
      <c r="N71" s="59">
        <v>6081</v>
      </c>
      <c r="Y71" s="2" t="s">
        <v>121</v>
      </c>
    </row>
    <row r="72" spans="1:26" s="1" customFormat="1" ht="45" x14ac:dyDescent="0.2">
      <c r="A72" s="56"/>
      <c r="B72" s="35" t="s">
        <v>122</v>
      </c>
      <c r="C72" s="68" t="s">
        <v>123</v>
      </c>
      <c r="D72" s="68"/>
      <c r="E72" s="68"/>
      <c r="F72" s="68"/>
      <c r="G72" s="68"/>
      <c r="H72" s="68"/>
      <c r="I72" s="68"/>
      <c r="J72" s="68"/>
      <c r="K72" s="68"/>
      <c r="L72" s="57">
        <v>117.55</v>
      </c>
      <c r="M72" s="58">
        <v>8.1300000000000008</v>
      </c>
      <c r="N72" s="59">
        <v>956</v>
      </c>
      <c r="Y72" s="2" t="s">
        <v>123</v>
      </c>
    </row>
    <row r="73" spans="1:26" s="1" customFormat="1" ht="45" x14ac:dyDescent="0.2">
      <c r="A73" s="56"/>
      <c r="B73" s="35" t="s">
        <v>122</v>
      </c>
      <c r="C73" s="68" t="s">
        <v>124</v>
      </c>
      <c r="D73" s="68"/>
      <c r="E73" s="68"/>
      <c r="F73" s="68"/>
      <c r="G73" s="68"/>
      <c r="H73" s="68"/>
      <c r="I73" s="68"/>
      <c r="J73" s="68"/>
      <c r="K73" s="68"/>
      <c r="L73" s="57">
        <v>26497.33</v>
      </c>
      <c r="M73" s="58">
        <v>4.8899999999999997</v>
      </c>
      <c r="N73" s="59">
        <v>129572</v>
      </c>
      <c r="Y73" s="2" t="s">
        <v>124</v>
      </c>
    </row>
    <row r="74" spans="1:26" s="1" customFormat="1" x14ac:dyDescent="0.2">
      <c r="A74" s="56"/>
      <c r="B74" s="35" t="s">
        <v>6</v>
      </c>
      <c r="C74" s="68" t="s">
        <v>125</v>
      </c>
      <c r="D74" s="68"/>
      <c r="E74" s="68"/>
      <c r="F74" s="68"/>
      <c r="G74" s="68"/>
      <c r="H74" s="68"/>
      <c r="I74" s="68"/>
      <c r="J74" s="68"/>
      <c r="K74" s="68"/>
      <c r="L74" s="57">
        <v>385.59</v>
      </c>
      <c r="M74" s="58" t="s">
        <v>6</v>
      </c>
      <c r="N74" s="59">
        <v>5591</v>
      </c>
      <c r="Y74" s="2" t="s">
        <v>125</v>
      </c>
    </row>
    <row r="75" spans="1:26" s="1" customFormat="1" x14ac:dyDescent="0.2">
      <c r="A75" s="56"/>
      <c r="B75" s="35" t="s">
        <v>6</v>
      </c>
      <c r="C75" s="68" t="s">
        <v>126</v>
      </c>
      <c r="D75" s="68"/>
      <c r="E75" s="68"/>
      <c r="F75" s="68"/>
      <c r="G75" s="68"/>
      <c r="H75" s="68"/>
      <c r="I75" s="68"/>
      <c r="J75" s="68"/>
      <c r="K75" s="68"/>
      <c r="L75" s="57">
        <v>193.46</v>
      </c>
      <c r="M75" s="58" t="s">
        <v>6</v>
      </c>
      <c r="N75" s="59">
        <v>2805</v>
      </c>
      <c r="Y75" s="2" t="s">
        <v>126</v>
      </c>
    </row>
    <row r="76" spans="1:26" s="1" customFormat="1" ht="45" x14ac:dyDescent="0.2">
      <c r="A76" s="56"/>
      <c r="B76" s="35" t="s">
        <v>122</v>
      </c>
      <c r="C76" s="68" t="s">
        <v>127</v>
      </c>
      <c r="D76" s="68"/>
      <c r="E76" s="68"/>
      <c r="F76" s="68"/>
      <c r="G76" s="68"/>
      <c r="H76" s="68"/>
      <c r="I76" s="68"/>
      <c r="J76" s="68"/>
      <c r="K76" s="68"/>
      <c r="L76" s="57">
        <v>6.94</v>
      </c>
      <c r="M76" s="58">
        <v>8.1300000000000008</v>
      </c>
      <c r="N76" s="59">
        <v>56</v>
      </c>
      <c r="Y76" s="2" t="s">
        <v>127</v>
      </c>
    </row>
    <row r="77" spans="1:26" s="1" customFormat="1" x14ac:dyDescent="0.2">
      <c r="A77" s="56"/>
      <c r="B77" s="35" t="s">
        <v>6</v>
      </c>
      <c r="C77" s="68" t="s">
        <v>128</v>
      </c>
      <c r="D77" s="68"/>
      <c r="E77" s="68"/>
      <c r="F77" s="68"/>
      <c r="G77" s="68"/>
      <c r="H77" s="68"/>
      <c r="I77" s="68"/>
      <c r="J77" s="68"/>
      <c r="K77" s="68"/>
      <c r="L77" s="57">
        <v>436.41</v>
      </c>
      <c r="M77" s="58" t="s">
        <v>6</v>
      </c>
      <c r="N77" s="59">
        <v>6328</v>
      </c>
      <c r="Y77" s="2" t="s">
        <v>128</v>
      </c>
    </row>
    <row r="78" spans="1:26" s="1" customFormat="1" x14ac:dyDescent="0.2">
      <c r="A78" s="56"/>
      <c r="B78" s="35" t="s">
        <v>6</v>
      </c>
      <c r="C78" s="68" t="s">
        <v>129</v>
      </c>
      <c r="D78" s="68"/>
      <c r="E78" s="68"/>
      <c r="F78" s="68"/>
      <c r="G78" s="68"/>
      <c r="H78" s="68"/>
      <c r="I78" s="68"/>
      <c r="J78" s="68"/>
      <c r="K78" s="68"/>
      <c r="L78" s="57">
        <v>385.59</v>
      </c>
      <c r="M78" s="58" t="s">
        <v>6</v>
      </c>
      <c r="N78" s="59">
        <v>5591</v>
      </c>
      <c r="Y78" s="2" t="s">
        <v>129</v>
      </c>
    </row>
    <row r="79" spans="1:26" s="1" customFormat="1" x14ac:dyDescent="0.2">
      <c r="A79" s="56"/>
      <c r="B79" s="35" t="s">
        <v>6</v>
      </c>
      <c r="C79" s="68" t="s">
        <v>130</v>
      </c>
      <c r="D79" s="68"/>
      <c r="E79" s="68"/>
      <c r="F79" s="68"/>
      <c r="G79" s="68"/>
      <c r="H79" s="68"/>
      <c r="I79" s="68"/>
      <c r="J79" s="68"/>
      <c r="K79" s="68"/>
      <c r="L79" s="57">
        <v>193.46</v>
      </c>
      <c r="M79" s="58" t="s">
        <v>6</v>
      </c>
      <c r="N79" s="59">
        <v>2805</v>
      </c>
      <c r="Y79" s="2" t="s">
        <v>130</v>
      </c>
    </row>
    <row r="80" spans="1:26" s="1" customFormat="1" x14ac:dyDescent="0.2">
      <c r="A80" s="56"/>
      <c r="B80" s="47" t="s">
        <v>6</v>
      </c>
      <c r="C80" s="70" t="s">
        <v>131</v>
      </c>
      <c r="D80" s="70"/>
      <c r="E80" s="70"/>
      <c r="F80" s="70"/>
      <c r="G80" s="70"/>
      <c r="H80" s="70"/>
      <c r="I80" s="70"/>
      <c r="J80" s="70"/>
      <c r="K80" s="70"/>
      <c r="L80" s="60">
        <v>27620.3</v>
      </c>
      <c r="M80" s="61" t="s">
        <v>6</v>
      </c>
      <c r="N80" s="62">
        <v>145061</v>
      </c>
      <c r="Z80" s="2" t="s">
        <v>131</v>
      </c>
    </row>
    <row r="81" spans="1:26" s="1" customFormat="1" x14ac:dyDescent="0.2">
      <c r="A81" s="56"/>
      <c r="B81" s="35" t="s">
        <v>6</v>
      </c>
      <c r="C81" s="68" t="s">
        <v>132</v>
      </c>
      <c r="D81" s="68"/>
      <c r="E81" s="68"/>
      <c r="F81" s="68"/>
      <c r="G81" s="68"/>
      <c r="H81" s="68"/>
      <c r="I81" s="68"/>
      <c r="J81" s="68"/>
      <c r="K81" s="68"/>
      <c r="L81" s="57" t="s">
        <v>6</v>
      </c>
      <c r="M81" s="58" t="s">
        <v>6</v>
      </c>
      <c r="N81" s="59" t="s">
        <v>6</v>
      </c>
      <c r="Y81" s="2" t="s">
        <v>132</v>
      </c>
    </row>
    <row r="82" spans="1:26" s="1" customFormat="1" x14ac:dyDescent="0.2">
      <c r="A82" s="56"/>
      <c r="B82" s="35" t="s">
        <v>6</v>
      </c>
      <c r="C82" s="68" t="s">
        <v>133</v>
      </c>
      <c r="D82" s="68"/>
      <c r="E82" s="68"/>
      <c r="F82" s="68"/>
      <c r="G82" s="68"/>
      <c r="H82" s="68"/>
      <c r="I82" s="68"/>
      <c r="J82" s="68"/>
      <c r="K82" s="68"/>
      <c r="L82" s="57">
        <v>24694.080000000002</v>
      </c>
      <c r="M82" s="58" t="s">
        <v>6</v>
      </c>
      <c r="N82" s="59">
        <v>120754</v>
      </c>
      <c r="Y82" s="2" t="s">
        <v>133</v>
      </c>
    </row>
    <row r="83" spans="1:26" s="1" customFormat="1" ht="1.5" customHeight="1" x14ac:dyDescent="0.2">
      <c r="B83" s="47"/>
      <c r="C83" s="41"/>
      <c r="D83" s="41"/>
      <c r="E83" s="41"/>
      <c r="F83" s="41"/>
      <c r="G83" s="41"/>
      <c r="H83" s="41"/>
      <c r="I83" s="41"/>
      <c r="J83" s="41"/>
      <c r="K83" s="41"/>
      <c r="L83" s="60"/>
      <c r="M83" s="61"/>
      <c r="N83" s="63"/>
    </row>
    <row r="84" spans="1:26" s="67" customFormat="1" ht="13.9" customHeight="1" x14ac:dyDescent="0.2">
      <c r="A84" s="65"/>
      <c r="B84" s="65"/>
      <c r="C84" s="69" t="s">
        <v>137</v>
      </c>
      <c r="D84" s="69"/>
      <c r="E84" s="69"/>
      <c r="F84" s="69"/>
      <c r="G84" s="69"/>
      <c r="H84" s="69"/>
      <c r="I84" s="69"/>
      <c r="J84" s="69"/>
      <c r="K84" s="69"/>
      <c r="L84" s="65"/>
      <c r="M84" s="65"/>
      <c r="N84" s="66">
        <f>0.896175609*N80</f>
        <v>130000.130017149</v>
      </c>
    </row>
    <row r="85" spans="1:26" s="1" customFormat="1" x14ac:dyDescent="0.2">
      <c r="B85" s="64" t="s">
        <v>134</v>
      </c>
      <c r="C85" s="86" t="s">
        <v>6</v>
      </c>
      <c r="D85" s="86"/>
      <c r="E85" s="86"/>
      <c r="F85" s="86"/>
      <c r="G85" s="86"/>
      <c r="H85" s="86"/>
      <c r="I85" s="86"/>
      <c r="J85" s="86"/>
      <c r="K85" s="86"/>
      <c r="L85" s="8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s="1" customFormat="1" ht="13.5" hidden="1" customHeight="1" x14ac:dyDescent="0.2">
      <c r="B86" s="3"/>
      <c r="C86" s="84" t="s">
        <v>135</v>
      </c>
      <c r="D86" s="84"/>
      <c r="E86" s="84"/>
      <c r="F86" s="84"/>
      <c r="G86" s="84"/>
      <c r="H86" s="84"/>
      <c r="I86" s="84"/>
      <c r="J86" s="84"/>
      <c r="K86" s="84"/>
      <c r="L86" s="8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1" customFormat="1" ht="12.75" customHeight="1" x14ac:dyDescent="0.2">
      <c r="B87" s="64" t="s">
        <v>136</v>
      </c>
      <c r="C87" s="86" t="s">
        <v>6</v>
      </c>
      <c r="D87" s="86"/>
      <c r="E87" s="86"/>
      <c r="F87" s="86"/>
      <c r="G87" s="86"/>
      <c r="H87" s="86"/>
      <c r="I87" s="86"/>
      <c r="J87" s="86"/>
      <c r="K87" s="86"/>
      <c r="L87" s="8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1" customFormat="1" ht="13.5" hidden="1" customHeight="1" x14ac:dyDescent="0.2">
      <c r="C88" s="84" t="s">
        <v>135</v>
      </c>
      <c r="D88" s="84"/>
      <c r="E88" s="84"/>
      <c r="F88" s="84"/>
      <c r="G88" s="84"/>
      <c r="H88" s="84"/>
      <c r="I88" s="84"/>
      <c r="J88" s="84"/>
      <c r="K88" s="84"/>
      <c r="L88" s="8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102" s="1" customFormat="1" x14ac:dyDescent="0.2"/>
  </sheetData>
  <mergeCells count="75">
    <mergeCell ref="B27:B29"/>
    <mergeCell ref="A27:A29"/>
    <mergeCell ref="C85:L85"/>
    <mergeCell ref="C87:L87"/>
    <mergeCell ref="C86:L86"/>
    <mergeCell ref="C44:E44"/>
    <mergeCell ref="C45:N45"/>
    <mergeCell ref="C46:N46"/>
    <mergeCell ref="C47:E47"/>
    <mergeCell ref="C48:E48"/>
    <mergeCell ref="C49:E49"/>
    <mergeCell ref="C50:E50"/>
    <mergeCell ref="C51:E51"/>
    <mergeCell ref="C52:E52"/>
    <mergeCell ref="C53:E53"/>
    <mergeCell ref="C54:E54"/>
    <mergeCell ref="C88:L88"/>
    <mergeCell ref="N27:N29"/>
    <mergeCell ref="J27:L28"/>
    <mergeCell ref="C30:E30"/>
    <mergeCell ref="F27:F29"/>
    <mergeCell ref="M27:M29"/>
    <mergeCell ref="G27:I28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D5:N5"/>
    <mergeCell ref="A31:N31"/>
    <mergeCell ref="C32:E32"/>
    <mergeCell ref="C33:N33"/>
    <mergeCell ref="C34:E34"/>
    <mergeCell ref="C27:E29"/>
    <mergeCell ref="L25:M25"/>
    <mergeCell ref="A7:N7"/>
    <mergeCell ref="A8:N8"/>
    <mergeCell ref="A9:N9"/>
    <mergeCell ref="A10:N10"/>
    <mergeCell ref="A11:N11"/>
    <mergeCell ref="A12:N12"/>
    <mergeCell ref="A13:N13"/>
    <mergeCell ref="B15:F15"/>
    <mergeCell ref="B16:F16"/>
    <mergeCell ref="C55:E55"/>
    <mergeCell ref="C56:E56"/>
    <mergeCell ref="C57:E57"/>
    <mergeCell ref="C58:E58"/>
    <mergeCell ref="C59:E59"/>
    <mergeCell ref="C60:E60"/>
    <mergeCell ref="C61:E61"/>
    <mergeCell ref="C62:E62"/>
    <mergeCell ref="C63:N63"/>
    <mergeCell ref="C64:E64"/>
    <mergeCell ref="C67:K67"/>
    <mergeCell ref="C68:K68"/>
    <mergeCell ref="C69:K69"/>
    <mergeCell ref="C70:K70"/>
    <mergeCell ref="C71:K71"/>
    <mergeCell ref="C72:K72"/>
    <mergeCell ref="C73:K73"/>
    <mergeCell ref="C74:K74"/>
    <mergeCell ref="C75:K75"/>
    <mergeCell ref="C76:K76"/>
    <mergeCell ref="C77:K77"/>
    <mergeCell ref="C84:K84"/>
    <mergeCell ref="C78:K78"/>
    <mergeCell ref="C79:K79"/>
    <mergeCell ref="C80:K80"/>
    <mergeCell ref="C81:K81"/>
    <mergeCell ref="C82:K82"/>
  </mergeCells>
  <printOptions horizontalCentered="1"/>
  <pageMargins left="0.39370077848434398" right="0.39370077848434398" top="0.78740155696868896" bottom="0.74803149700164795" header="0.118110239505768" footer="0.118110239505768"/>
  <pageSetup paperSize="9" orientation="landscape" r:id="rId1"/>
  <headerFooter>
    <oddHeader>&amp;LГРАНД-Смета 2021</oddHeader>
  </headerFooter>
  <rowBreaks count="1" manualBreakCount="1">
    <brk id="26" max="10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МАОУ СОШ № 62</dc:creator>
  <cp:lastModifiedBy>Alfiya</cp:lastModifiedBy>
  <cp:lastPrinted>2021-03-31T09:04:38Z</cp:lastPrinted>
  <dcterms:created xsi:type="dcterms:W3CDTF">2021-05-14T05:06:03Z</dcterms:created>
  <dcterms:modified xsi:type="dcterms:W3CDTF">2021-05-14T05:22:47Z</dcterms:modified>
</cp:coreProperties>
</file>