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140" windowHeight="11130"/>
  </bookViews>
  <sheets>
    <sheet name="Лист1" sheetId="1" r:id="rId1"/>
    <sheet name="Лист2" sheetId="2" r:id="rId2"/>
    <sheet name="Лист3" sheetId="3" r:id="rId3"/>
    <sheet name="Лист1 (2)" sheetId="5" r:id="rId4"/>
  </sheets>
  <calcPr calcId="125725"/>
</workbook>
</file>

<file path=xl/calcChain.xml><?xml version="1.0" encoding="utf-8"?>
<calcChain xmlns="http://schemas.openxmlformats.org/spreadsheetml/2006/main">
  <c r="F26" i="5"/>
  <c r="F25"/>
  <c r="F24"/>
  <c r="F23"/>
  <c r="F22"/>
  <c r="F21"/>
  <c r="F20"/>
  <c r="F19"/>
  <c r="F18"/>
  <c r="F17"/>
  <c r="F16"/>
  <c r="F15"/>
  <c r="F14"/>
  <c r="F13"/>
  <c r="F12"/>
  <c r="F11"/>
  <c r="F10"/>
  <c r="F9"/>
  <c r="F27" l="1"/>
  <c r="F9" i="1" l="1"/>
  <c r="F10"/>
  <c r="F11" l="1"/>
</calcChain>
</file>

<file path=xl/sharedStrings.xml><?xml version="1.0" encoding="utf-8"?>
<sst xmlns="http://schemas.openxmlformats.org/spreadsheetml/2006/main" count="74" uniqueCount="42">
  <si>
    <t>Приложение №1</t>
  </si>
  <si>
    <t xml:space="preserve">С П Е Ц И Ф И К А Ц И Я </t>
  </si>
  <si>
    <t>Наименование</t>
  </si>
  <si>
    <t>Ед. изм.</t>
  </si>
  <si>
    <t xml:space="preserve">Цена  </t>
  </si>
  <si>
    <t>Руб.</t>
  </si>
  <si>
    <t xml:space="preserve">Кол-во  </t>
  </si>
  <si>
    <t>Сумма (руб.)</t>
  </si>
  <si>
    <t>кг</t>
  </si>
  <si>
    <t>НДС не предусмотрен</t>
  </si>
  <si>
    <t>№ п/п</t>
  </si>
  <si>
    <t>Итого:</t>
  </si>
  <si>
    <t>7. ЮРИДИЧЕСКИЕ АДРЕСА И РЕКВИЗИТЫ СТОРОН</t>
  </si>
  <si>
    <t>Шиповник</t>
  </si>
  <si>
    <t>Яблоко</t>
  </si>
  <si>
    <t>Банан</t>
  </si>
  <si>
    <t>Компотная смесь</t>
  </si>
  <si>
    <t>Овощи</t>
  </si>
  <si>
    <t>Лимон</t>
  </si>
  <si>
    <t>Фрукты, сухофрукты</t>
  </si>
  <si>
    <t xml:space="preserve">ИП Каширская Е.Т.
 Юридический (факт.) адрес: 454030, Челябинская область, г.Челябинск, ул. Скульптора Головницкого, дом 2, кв. 187
ИНН 744810751350
ОГРНИП 318745600042773
Р/с 40802810172000020517 в  ЧЕЛЯБИНСКОЕ ОТДЕЛЕНИЕ N8597 ПАО СБЕРБАНК, Г. ЧЕЛЯБИНСК
К/с 30101810700000000602
 БИК 047501602
Тел. +79193092397
e-mail: ippak2016@mail.ru
</t>
  </si>
  <si>
    <t xml:space="preserve">________________________________________/Каширская Е.Т./                                                                                                   М.П. </t>
  </si>
  <si>
    <t>Изюм б/к белый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</si>
  <si>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10"/>
        <rFont val="Times New Roman"/>
        <family val="1"/>
        <charset val="204"/>
      </rPr>
      <t>МБДОУ «ДС № 480 г. Челябинска»</t>
    </r>
    <r>
      <rPr>
        <sz val="10"/>
        <rFont val="Times New Roman"/>
        <family val="1"/>
        <charset val="204"/>
      </rPr>
      <t xml:space="preserve">
Юр/почтовый адрес: 454100, г. Челябинск, ул. Чичерина 4 Б
Тел. 244-40-72
ИНН /КПП 7448026212/744801001
ОГРН 1027402544718
л/сч 2047302106Н 
в Комитет финансов г. Челябинск
к/с нет
БИК 047501001                                                                                                                                         
Заведующий МБДОУ «ДС № 480 г. Челябинска»
______________________О .В. Журавлева</t>
    </r>
  </si>
  <si>
    <t>Капуста б/к св/у 2020</t>
  </si>
  <si>
    <t>Лук репчатый св\у 2020</t>
  </si>
  <si>
    <t>Картофель св/у 2020</t>
  </si>
  <si>
    <t>Груша</t>
  </si>
  <si>
    <t>Апельсин</t>
  </si>
  <si>
    <t>Мандарин</t>
  </si>
  <si>
    <t>Свекла св/у 2020</t>
  </si>
  <si>
    <t>Морковь св/у 2020</t>
  </si>
  <si>
    <t>Итого: 312 975 (Триста двенадцать тысяч девятьсот семьдесят пять рублей 00 копеек)</t>
  </si>
  <si>
    <t>к договору № 480/оф/2кв/21 от  "01" апреля 2021 года</t>
  </si>
  <si>
    <t>Капуста б/к св/у 2021</t>
  </si>
  <si>
    <t>Томаты</t>
  </si>
  <si>
    <t>Огурцы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</si>
  <si>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10"/>
        <rFont val="Times New Roman"/>
        <family val="1"/>
        <charset val="204"/>
      </rPr>
      <t>МБДОУ «ДС № 480 г. Челябинска»</t>
    </r>
    <r>
      <rPr>
        <sz val="10"/>
        <rFont val="Times New Roman"/>
        <family val="1"/>
        <charset val="204"/>
      </rPr>
      <t xml:space="preserve">
454100, г. Челябинск, ул. Чичерина 4 Б
ИНН/КПП: 7448026212 / 744801001
Л/счет: 2047302106Н В Комитет финансов г. Челябинска
Отделение Челябинск Банка России //УФК по Челябинской области г. Челябинск
казначейский/сч 03234643757010006900
ЕКС 40102810645370000062
БИК ТОФК 017501500
Тел. Завед 796-88-13,  бух/факс 244-40-72
Заведующий МБДОУ «ДС № 480 г. Челябинска»
______________________О .В. Журавлева</t>
    </r>
  </si>
  <si>
    <t>к договору № ______________ от  "___" ______________2024 года</t>
  </si>
  <si>
    <t>Итого:__________ (_____________________ рублей ________ копеек)</t>
  </si>
  <si>
    <t xml:space="preserve">________________________________________/_____________/                                                                                                   М.П. </t>
  </si>
  <si>
    <t>шт</t>
  </si>
</sst>
</file>

<file path=xl/styles.xml><?xml version="1.0" encoding="utf-8"?>
<styleSheet xmlns="http://schemas.openxmlformats.org/spreadsheetml/2006/main">
  <numFmts count="1">
    <numFmt numFmtId="164" formatCode="_-* #,##0.00\ _₽_-;\-* #,##0.00\ _₽_-;_-* &quot;-&quot;??\ _₽_-;_-@_-"/>
  </numFmts>
  <fonts count="12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sz val="14"/>
      <color indexed="1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right" wrapText="1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164" fontId="1" fillId="0" borderId="1" xfId="1" applyFont="1" applyBorder="1" applyAlignment="1">
      <alignment horizontal="right" wrapText="1"/>
    </xf>
    <xf numFmtId="1" fontId="1" fillId="0" borderId="1" xfId="0" applyNumberFormat="1" applyFont="1" applyBorder="1" applyAlignment="1">
      <alignment horizontal="center" vertical="center"/>
    </xf>
    <xf numFmtId="164" fontId="2" fillId="0" borderId="1" xfId="1" applyFont="1" applyBorder="1" applyAlignment="1">
      <alignment horizontal="right" wrapText="1"/>
    </xf>
    <xf numFmtId="1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right" wrapText="1"/>
    </xf>
    <xf numFmtId="2" fontId="10" fillId="0" borderId="1" xfId="0" applyNumberFormat="1" applyFont="1" applyFill="1" applyBorder="1" applyAlignment="1">
      <alignment horizontal="right" wrapText="1"/>
    </xf>
    <xf numFmtId="1" fontId="1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4" fillId="0" borderId="6" xfId="0" applyFont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view="pageBreakPreview" zoomScaleSheetLayoutView="100" workbookViewId="0">
      <selection activeCell="E10" sqref="E10"/>
    </sheetView>
  </sheetViews>
  <sheetFormatPr defaultRowHeight="12.75"/>
  <cols>
    <col min="1" max="1" width="9.140625" style="4"/>
    <col min="2" max="2" width="38.7109375" style="4" customWidth="1"/>
    <col min="3" max="4" width="9.140625" style="4"/>
    <col min="5" max="5" width="13" style="4" customWidth="1"/>
    <col min="6" max="6" width="25.5703125" style="4" customWidth="1"/>
    <col min="7" max="16384" width="9.140625" style="4"/>
  </cols>
  <sheetData>
    <row r="1" spans="1:7" ht="24.75" customHeight="1">
      <c r="B1" s="24" t="s">
        <v>0</v>
      </c>
      <c r="C1" s="24"/>
      <c r="D1" s="24"/>
      <c r="E1" s="24"/>
      <c r="F1" s="24"/>
      <c r="G1" s="1"/>
    </row>
    <row r="2" spans="1:7" ht="12.75" customHeight="1">
      <c r="B2" s="24" t="s">
        <v>38</v>
      </c>
      <c r="C2" s="24"/>
      <c r="D2" s="24"/>
      <c r="E2" s="24"/>
      <c r="F2" s="24"/>
      <c r="G2" s="22"/>
    </row>
    <row r="3" spans="1:7" ht="10.5" customHeight="1">
      <c r="B3" s="24"/>
      <c r="C3" s="24"/>
      <c r="D3" s="24"/>
      <c r="E3" s="24"/>
      <c r="F3" s="24"/>
      <c r="G3" s="22"/>
    </row>
    <row r="4" spans="1:7" ht="29.25" customHeight="1">
      <c r="B4" s="23" t="s">
        <v>1</v>
      </c>
      <c r="C4" s="23"/>
      <c r="D4" s="23"/>
      <c r="E4" s="23"/>
      <c r="F4" s="23"/>
      <c r="G4" s="1"/>
    </row>
    <row r="5" spans="1:7" ht="11.25" customHeight="1">
      <c r="B5" s="5"/>
      <c r="C5" s="5"/>
      <c r="D5" s="5"/>
      <c r="E5" s="5"/>
      <c r="F5" s="5"/>
      <c r="G5" s="1"/>
    </row>
    <row r="6" spans="1:7" ht="18.75">
      <c r="A6" s="39" t="s">
        <v>10</v>
      </c>
      <c r="B6" s="25" t="s">
        <v>2</v>
      </c>
      <c r="C6" s="25" t="s">
        <v>3</v>
      </c>
      <c r="D6" s="10" t="s">
        <v>4</v>
      </c>
      <c r="E6" s="25" t="s">
        <v>6</v>
      </c>
      <c r="F6" s="25" t="s">
        <v>7</v>
      </c>
      <c r="G6" s="43"/>
    </row>
    <row r="7" spans="1:7" ht="18.75">
      <c r="A7" s="39"/>
      <c r="B7" s="25"/>
      <c r="C7" s="25"/>
      <c r="D7" s="10" t="s">
        <v>5</v>
      </c>
      <c r="E7" s="25"/>
      <c r="F7" s="25"/>
      <c r="G7" s="43"/>
    </row>
    <row r="8" spans="1:7" ht="18.75">
      <c r="A8" s="6"/>
      <c r="B8" s="12" t="s">
        <v>19</v>
      </c>
      <c r="C8" s="2"/>
      <c r="D8" s="18"/>
      <c r="E8" s="19"/>
      <c r="F8" s="13"/>
      <c r="G8" s="1"/>
    </row>
    <row r="9" spans="1:7" ht="18.75">
      <c r="A9" s="6">
        <v>1</v>
      </c>
      <c r="B9" s="11"/>
      <c r="C9" s="2" t="s">
        <v>41</v>
      </c>
      <c r="D9" s="17"/>
      <c r="E9" s="16"/>
      <c r="F9" s="13">
        <f t="shared" ref="F9:F10" si="0">+D9*E9</f>
        <v>0</v>
      </c>
      <c r="G9" s="1"/>
    </row>
    <row r="10" spans="1:7" ht="18.75">
      <c r="A10" s="6">
        <v>2</v>
      </c>
      <c r="B10" s="11"/>
      <c r="C10" s="2" t="s">
        <v>41</v>
      </c>
      <c r="D10" s="17"/>
      <c r="E10" s="16"/>
      <c r="F10" s="13">
        <f t="shared" si="0"/>
        <v>0</v>
      </c>
      <c r="G10" s="1"/>
    </row>
    <row r="11" spans="1:7" ht="18.75">
      <c r="A11" s="40" t="s">
        <v>11</v>
      </c>
      <c r="B11" s="41"/>
      <c r="C11" s="41"/>
      <c r="D11" s="41"/>
      <c r="E11" s="42"/>
      <c r="F11" s="15">
        <f>SUM(F8:F10)</f>
        <v>0</v>
      </c>
      <c r="G11" s="1"/>
    </row>
    <row r="12" spans="1:7" ht="38.25" customHeight="1">
      <c r="A12" s="38" t="s">
        <v>39</v>
      </c>
      <c r="B12" s="38"/>
      <c r="C12" s="38"/>
      <c r="D12" s="38"/>
      <c r="E12" s="38"/>
      <c r="F12" s="38"/>
      <c r="G12" s="38"/>
    </row>
    <row r="13" spans="1:7" ht="25.5" customHeight="1">
      <c r="A13" s="9"/>
      <c r="B13" s="48" t="s">
        <v>9</v>
      </c>
      <c r="C13" s="48"/>
      <c r="D13" s="48"/>
      <c r="E13" s="48"/>
      <c r="F13" s="48"/>
      <c r="G13" s="48"/>
    </row>
    <row r="14" spans="1:7" ht="15.75">
      <c r="A14" s="9"/>
      <c r="B14" s="48"/>
      <c r="C14" s="48"/>
      <c r="D14" s="48"/>
      <c r="E14" s="48"/>
      <c r="F14" s="48"/>
      <c r="G14" s="48"/>
    </row>
    <row r="15" spans="1:7" ht="15.75">
      <c r="A15" s="47" t="s">
        <v>12</v>
      </c>
      <c r="B15" s="47"/>
      <c r="C15" s="47"/>
      <c r="D15" s="47"/>
      <c r="E15" s="47"/>
      <c r="F15" s="47"/>
      <c r="G15" s="47"/>
    </row>
    <row r="16" spans="1:7" ht="145.5" customHeight="1">
      <c r="A16" s="44"/>
      <c r="B16" s="45"/>
      <c r="C16" s="46"/>
      <c r="D16" s="29" t="s">
        <v>37</v>
      </c>
      <c r="E16" s="30"/>
      <c r="F16" s="30"/>
      <c r="G16" s="31"/>
    </row>
    <row r="17" spans="1:7" ht="18" customHeight="1">
      <c r="A17" s="7"/>
      <c r="B17" s="8"/>
      <c r="C17" s="8"/>
      <c r="D17" s="32"/>
      <c r="E17" s="33"/>
      <c r="F17" s="33"/>
      <c r="G17" s="34"/>
    </row>
    <row r="18" spans="1:7" ht="111.75" customHeight="1">
      <c r="A18" s="26" t="s">
        <v>40</v>
      </c>
      <c r="B18" s="27"/>
      <c r="C18" s="28"/>
      <c r="D18" s="35"/>
      <c r="E18" s="36"/>
      <c r="F18" s="36"/>
      <c r="G18" s="37"/>
    </row>
  </sheetData>
  <mergeCells count="18">
    <mergeCell ref="A18:C18"/>
    <mergeCell ref="D16:G18"/>
    <mergeCell ref="A12:G12"/>
    <mergeCell ref="A6:A7"/>
    <mergeCell ref="A11:E11"/>
    <mergeCell ref="G6:G7"/>
    <mergeCell ref="A16:C16"/>
    <mergeCell ref="A15:G15"/>
    <mergeCell ref="B14:G14"/>
    <mergeCell ref="B13:G13"/>
    <mergeCell ref="G2:G3"/>
    <mergeCell ref="B4:F4"/>
    <mergeCell ref="B1:F1"/>
    <mergeCell ref="B6:B7"/>
    <mergeCell ref="C6:C7"/>
    <mergeCell ref="E6:E7"/>
    <mergeCell ref="F6:F7"/>
    <mergeCell ref="B2:F3"/>
  </mergeCells>
  <phoneticPr fontId="0" type="noConversion"/>
  <pageMargins left="0.75" right="0.75" top="0.41" bottom="1" header="0.5" footer="0.5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4"/>
  <sheetViews>
    <sheetView view="pageBreakPreview" zoomScaleSheetLayoutView="100" workbookViewId="0">
      <selection activeCell="A27" sqref="A27:E27"/>
    </sheetView>
  </sheetViews>
  <sheetFormatPr defaultRowHeight="12.75"/>
  <cols>
    <col min="1" max="1" width="9.140625" style="4"/>
    <col min="2" max="2" width="38.7109375" style="4" customWidth="1"/>
    <col min="3" max="4" width="9.140625" style="4"/>
    <col min="5" max="5" width="13" style="4" customWidth="1"/>
    <col min="6" max="6" width="25.5703125" style="4" customWidth="1"/>
    <col min="7" max="16384" width="9.140625" style="4"/>
  </cols>
  <sheetData>
    <row r="1" spans="1:7" ht="24.75" customHeight="1">
      <c r="B1" s="24" t="s">
        <v>0</v>
      </c>
      <c r="C1" s="24"/>
      <c r="D1" s="24"/>
      <c r="E1" s="24"/>
      <c r="F1" s="24"/>
      <c r="G1" s="20"/>
    </row>
    <row r="2" spans="1:7" ht="12.75" customHeight="1">
      <c r="B2" s="24" t="s">
        <v>33</v>
      </c>
      <c r="C2" s="24"/>
      <c r="D2" s="24"/>
      <c r="E2" s="24"/>
      <c r="F2" s="24"/>
      <c r="G2" s="22"/>
    </row>
    <row r="3" spans="1:7" ht="10.5" customHeight="1">
      <c r="B3" s="24"/>
      <c r="C3" s="24"/>
      <c r="D3" s="24"/>
      <c r="E3" s="24"/>
      <c r="F3" s="24"/>
      <c r="G3" s="22"/>
    </row>
    <row r="4" spans="1:7" ht="29.25" customHeight="1">
      <c r="B4" s="23" t="s">
        <v>1</v>
      </c>
      <c r="C4" s="23"/>
      <c r="D4" s="23"/>
      <c r="E4" s="23"/>
      <c r="F4" s="23"/>
      <c r="G4" s="20"/>
    </row>
    <row r="5" spans="1:7" ht="11.25" customHeight="1">
      <c r="B5" s="5"/>
      <c r="C5" s="5"/>
      <c r="D5" s="5"/>
      <c r="E5" s="5"/>
      <c r="F5" s="5"/>
      <c r="G5" s="20"/>
    </row>
    <row r="6" spans="1:7" ht="18.75">
      <c r="A6" s="39" t="s">
        <v>10</v>
      </c>
      <c r="B6" s="25" t="s">
        <v>2</v>
      </c>
      <c r="C6" s="25" t="s">
        <v>3</v>
      </c>
      <c r="D6" s="21" t="s">
        <v>4</v>
      </c>
      <c r="E6" s="25" t="s">
        <v>6</v>
      </c>
      <c r="F6" s="25" t="s">
        <v>7</v>
      </c>
      <c r="G6" s="43"/>
    </row>
    <row r="7" spans="1:7" ht="18.75">
      <c r="A7" s="39"/>
      <c r="B7" s="25"/>
      <c r="C7" s="25"/>
      <c r="D7" s="21" t="s">
        <v>5</v>
      </c>
      <c r="E7" s="25"/>
      <c r="F7" s="25"/>
      <c r="G7" s="43"/>
    </row>
    <row r="8" spans="1:7" ht="18.75">
      <c r="A8" s="6"/>
      <c r="B8" s="21" t="s">
        <v>17</v>
      </c>
      <c r="C8" s="2" t="s">
        <v>8</v>
      </c>
      <c r="D8" s="3"/>
      <c r="E8" s="14"/>
      <c r="F8" s="13"/>
      <c r="G8" s="20"/>
    </row>
    <row r="9" spans="1:7" ht="18.75">
      <c r="A9" s="6">
        <v>1</v>
      </c>
      <c r="B9" s="11" t="s">
        <v>26</v>
      </c>
      <c r="C9" s="2" t="s">
        <v>8</v>
      </c>
      <c r="D9" s="17">
        <v>42</v>
      </c>
      <c r="E9" s="16">
        <v>3000</v>
      </c>
      <c r="F9" s="13">
        <f t="shared" ref="F9:F26" si="0">+D9*E9</f>
        <v>126000</v>
      </c>
      <c r="G9" s="20"/>
    </row>
    <row r="10" spans="1:7" ht="18.75">
      <c r="A10" s="6">
        <v>2</v>
      </c>
      <c r="B10" s="11" t="s">
        <v>24</v>
      </c>
      <c r="C10" s="2" t="s">
        <v>8</v>
      </c>
      <c r="D10" s="17">
        <v>21.5</v>
      </c>
      <c r="E10" s="16">
        <v>750</v>
      </c>
      <c r="F10" s="13">
        <f t="shared" si="0"/>
        <v>16125</v>
      </c>
      <c r="G10" s="20"/>
    </row>
    <row r="11" spans="1:7" ht="18.75">
      <c r="A11" s="6"/>
      <c r="B11" s="11" t="s">
        <v>34</v>
      </c>
      <c r="C11" s="2" t="s">
        <v>8</v>
      </c>
      <c r="D11" s="17">
        <v>48</v>
      </c>
      <c r="E11" s="16">
        <v>750</v>
      </c>
      <c r="F11" s="13">
        <f t="shared" si="0"/>
        <v>36000</v>
      </c>
      <c r="G11" s="20"/>
    </row>
    <row r="12" spans="1:7" ht="18.75">
      <c r="A12" s="6">
        <v>3</v>
      </c>
      <c r="B12" s="11" t="s">
        <v>30</v>
      </c>
      <c r="C12" s="2" t="s">
        <v>8</v>
      </c>
      <c r="D12" s="17">
        <v>27.5</v>
      </c>
      <c r="E12" s="16">
        <v>600</v>
      </c>
      <c r="F12" s="13">
        <f t="shared" si="0"/>
        <v>16500</v>
      </c>
      <c r="G12" s="20"/>
    </row>
    <row r="13" spans="1:7" ht="18.75">
      <c r="A13" s="6">
        <v>4</v>
      </c>
      <c r="B13" s="11" t="s">
        <v>31</v>
      </c>
      <c r="C13" s="2" t="s">
        <v>8</v>
      </c>
      <c r="D13" s="17">
        <v>40</v>
      </c>
      <c r="E13" s="16">
        <v>880</v>
      </c>
      <c r="F13" s="13">
        <f t="shared" si="0"/>
        <v>35200</v>
      </c>
      <c r="G13" s="20"/>
    </row>
    <row r="14" spans="1:7" ht="18.75">
      <c r="A14" s="6">
        <v>5</v>
      </c>
      <c r="B14" s="11" t="s">
        <v>25</v>
      </c>
      <c r="C14" s="2" t="s">
        <v>8</v>
      </c>
      <c r="D14" s="17">
        <v>26</v>
      </c>
      <c r="E14" s="16">
        <v>450</v>
      </c>
      <c r="F14" s="13">
        <f t="shared" si="0"/>
        <v>11700</v>
      </c>
      <c r="G14" s="20"/>
    </row>
    <row r="15" spans="1:7" ht="18.75">
      <c r="A15" s="6"/>
      <c r="B15" s="11" t="s">
        <v>35</v>
      </c>
      <c r="C15" s="2" t="s">
        <v>8</v>
      </c>
      <c r="D15" s="17">
        <v>124</v>
      </c>
      <c r="E15" s="16">
        <v>240</v>
      </c>
      <c r="F15" s="13">
        <f t="shared" si="0"/>
        <v>29760</v>
      </c>
      <c r="G15" s="20"/>
    </row>
    <row r="16" spans="1:7" ht="18.75">
      <c r="A16" s="6"/>
      <c r="B16" s="11" t="s">
        <v>36</v>
      </c>
      <c r="C16" s="2" t="s">
        <v>8</v>
      </c>
      <c r="D16" s="17">
        <v>87</v>
      </c>
      <c r="E16" s="16">
        <v>240</v>
      </c>
      <c r="F16" s="13">
        <f t="shared" si="0"/>
        <v>20880</v>
      </c>
      <c r="G16" s="20"/>
    </row>
    <row r="17" spans="1:7" ht="18.75">
      <c r="A17" s="6"/>
      <c r="B17" s="12" t="s">
        <v>19</v>
      </c>
      <c r="C17" s="2" t="s">
        <v>8</v>
      </c>
      <c r="D17" s="18"/>
      <c r="E17" s="19"/>
      <c r="F17" s="13">
        <f t="shared" si="0"/>
        <v>0</v>
      </c>
      <c r="G17" s="20"/>
    </row>
    <row r="18" spans="1:7" ht="18.75">
      <c r="A18" s="6">
        <v>6</v>
      </c>
      <c r="B18" s="11" t="s">
        <v>14</v>
      </c>
      <c r="C18" s="2" t="s">
        <v>8</v>
      </c>
      <c r="D18" s="17">
        <v>89</v>
      </c>
      <c r="E18" s="16">
        <v>600</v>
      </c>
      <c r="F18" s="13">
        <f t="shared" si="0"/>
        <v>53400</v>
      </c>
      <c r="G18" s="20"/>
    </row>
    <row r="19" spans="1:7" ht="18.75">
      <c r="A19" s="6">
        <v>7</v>
      </c>
      <c r="B19" s="11" t="s">
        <v>27</v>
      </c>
      <c r="C19" s="2" t="s">
        <v>8</v>
      </c>
      <c r="D19" s="17">
        <v>139</v>
      </c>
      <c r="E19" s="16">
        <v>360</v>
      </c>
      <c r="F19" s="13">
        <f t="shared" si="0"/>
        <v>50040</v>
      </c>
      <c r="G19" s="20"/>
    </row>
    <row r="20" spans="1:7" ht="18.75">
      <c r="A20" s="6">
        <v>8</v>
      </c>
      <c r="B20" s="11" t="s">
        <v>29</v>
      </c>
      <c r="C20" s="2" t="s">
        <v>8</v>
      </c>
      <c r="D20" s="17">
        <v>120</v>
      </c>
      <c r="E20" s="16">
        <v>100</v>
      </c>
      <c r="F20" s="13">
        <f t="shared" si="0"/>
        <v>12000</v>
      </c>
      <c r="G20" s="20"/>
    </row>
    <row r="21" spans="1:7" ht="18.75">
      <c r="A21" s="6">
        <v>9</v>
      </c>
      <c r="B21" s="11" t="s">
        <v>28</v>
      </c>
      <c r="C21" s="2" t="s">
        <v>8</v>
      </c>
      <c r="D21" s="17">
        <v>105</v>
      </c>
      <c r="E21" s="16">
        <v>180</v>
      </c>
      <c r="F21" s="13">
        <f t="shared" si="0"/>
        <v>18900</v>
      </c>
      <c r="G21" s="20"/>
    </row>
    <row r="22" spans="1:7" ht="18.75">
      <c r="A22" s="6">
        <v>10</v>
      </c>
      <c r="B22" s="11" t="s">
        <v>15</v>
      </c>
      <c r="C22" s="2" t="s">
        <v>8</v>
      </c>
      <c r="D22" s="17">
        <v>104</v>
      </c>
      <c r="E22" s="16">
        <v>456</v>
      </c>
      <c r="F22" s="13">
        <f t="shared" si="0"/>
        <v>47424</v>
      </c>
      <c r="G22" s="20"/>
    </row>
    <row r="23" spans="1:7" ht="18.75">
      <c r="A23" s="6">
        <v>11</v>
      </c>
      <c r="B23" s="11" t="s">
        <v>18</v>
      </c>
      <c r="C23" s="2" t="s">
        <v>8</v>
      </c>
      <c r="D23" s="17">
        <v>125</v>
      </c>
      <c r="E23" s="16">
        <v>12</v>
      </c>
      <c r="F23" s="13">
        <f t="shared" si="0"/>
        <v>1500</v>
      </c>
      <c r="G23" s="20"/>
    </row>
    <row r="24" spans="1:7" ht="18.75">
      <c r="A24" s="6">
        <v>12</v>
      </c>
      <c r="B24" s="11" t="s">
        <v>16</v>
      </c>
      <c r="C24" s="2" t="s">
        <v>8</v>
      </c>
      <c r="D24" s="17">
        <v>78</v>
      </c>
      <c r="E24" s="16">
        <v>120</v>
      </c>
      <c r="F24" s="13">
        <f t="shared" si="0"/>
        <v>9360</v>
      </c>
      <c r="G24" s="20"/>
    </row>
    <row r="25" spans="1:7" ht="18.75">
      <c r="A25" s="6">
        <v>13</v>
      </c>
      <c r="B25" s="11" t="s">
        <v>22</v>
      </c>
      <c r="C25" s="2" t="s">
        <v>8</v>
      </c>
      <c r="D25" s="17">
        <v>189</v>
      </c>
      <c r="E25" s="16">
        <v>10</v>
      </c>
      <c r="F25" s="13">
        <f t="shared" si="0"/>
        <v>1890</v>
      </c>
      <c r="G25" s="20"/>
    </row>
    <row r="26" spans="1:7" ht="18.75">
      <c r="A26" s="6">
        <v>14</v>
      </c>
      <c r="B26" s="11" t="s">
        <v>13</v>
      </c>
      <c r="C26" s="2" t="s">
        <v>8</v>
      </c>
      <c r="D26" s="17">
        <v>185</v>
      </c>
      <c r="E26" s="16">
        <v>45</v>
      </c>
      <c r="F26" s="13">
        <f t="shared" si="0"/>
        <v>8325</v>
      </c>
      <c r="G26" s="20"/>
    </row>
    <row r="27" spans="1:7" ht="18.75">
      <c r="A27" s="40" t="s">
        <v>11</v>
      </c>
      <c r="B27" s="41"/>
      <c r="C27" s="41"/>
      <c r="D27" s="41"/>
      <c r="E27" s="42"/>
      <c r="F27" s="15">
        <f>SUM(F9:F26)</f>
        <v>495004</v>
      </c>
      <c r="G27" s="20"/>
    </row>
    <row r="28" spans="1:7" ht="38.25" customHeight="1">
      <c r="A28" s="38" t="s">
        <v>32</v>
      </c>
      <c r="B28" s="38"/>
      <c r="C28" s="38"/>
      <c r="D28" s="38"/>
      <c r="E28" s="38"/>
      <c r="F28" s="38"/>
      <c r="G28" s="38"/>
    </row>
    <row r="29" spans="1:7" ht="25.5" customHeight="1">
      <c r="A29" s="9"/>
      <c r="B29" s="48" t="s">
        <v>9</v>
      </c>
      <c r="C29" s="48"/>
      <c r="D29" s="48"/>
      <c r="E29" s="48"/>
      <c r="F29" s="48"/>
      <c r="G29" s="48"/>
    </row>
    <row r="30" spans="1:7" ht="15.75">
      <c r="A30" s="9"/>
      <c r="B30" s="48"/>
      <c r="C30" s="48"/>
      <c r="D30" s="48"/>
      <c r="E30" s="48"/>
      <c r="F30" s="48"/>
      <c r="G30" s="48"/>
    </row>
    <row r="31" spans="1:7" ht="15.75">
      <c r="A31" s="47" t="s">
        <v>12</v>
      </c>
      <c r="B31" s="47"/>
      <c r="C31" s="47"/>
      <c r="D31" s="47"/>
      <c r="E31" s="47"/>
      <c r="F31" s="47"/>
      <c r="G31" s="47"/>
    </row>
    <row r="32" spans="1:7" ht="145.5" customHeight="1">
      <c r="A32" s="49" t="s">
        <v>20</v>
      </c>
      <c r="B32" s="30"/>
      <c r="C32" s="31"/>
      <c r="D32" s="29" t="s">
        <v>23</v>
      </c>
      <c r="E32" s="30"/>
      <c r="F32" s="30"/>
      <c r="G32" s="31"/>
    </row>
    <row r="33" spans="1:7" ht="18" customHeight="1">
      <c r="A33" s="7"/>
      <c r="B33" s="8"/>
      <c r="C33" s="8"/>
      <c r="D33" s="32"/>
      <c r="E33" s="33"/>
      <c r="F33" s="33"/>
      <c r="G33" s="34"/>
    </row>
    <row r="34" spans="1:7" ht="111.75" customHeight="1">
      <c r="A34" s="26" t="s">
        <v>21</v>
      </c>
      <c r="B34" s="27"/>
      <c r="C34" s="28"/>
      <c r="D34" s="35"/>
      <c r="E34" s="36"/>
      <c r="F34" s="36"/>
      <c r="G34" s="37"/>
    </row>
  </sheetData>
  <mergeCells count="18">
    <mergeCell ref="B30:G30"/>
    <mergeCell ref="A31:G31"/>
    <mergeCell ref="A32:C32"/>
    <mergeCell ref="D32:G34"/>
    <mergeCell ref="A34:C34"/>
    <mergeCell ref="A27:E27"/>
    <mergeCell ref="A28:G28"/>
    <mergeCell ref="B29:G29"/>
    <mergeCell ref="B1:F1"/>
    <mergeCell ref="B2:F3"/>
    <mergeCell ref="G2:G3"/>
    <mergeCell ref="B4:F4"/>
    <mergeCell ref="A6:A7"/>
    <mergeCell ref="B6:B7"/>
    <mergeCell ref="C6:C7"/>
    <mergeCell ref="E6:E7"/>
    <mergeCell ref="F6:F7"/>
    <mergeCell ref="G6:G7"/>
  </mergeCells>
  <pageMargins left="0.75" right="0.75" top="0.41" bottom="1" header="0.5" footer="0.5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Лист1 (2)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Лилёчек</cp:lastModifiedBy>
  <cp:lastPrinted>2018-09-28T14:26:06Z</cp:lastPrinted>
  <dcterms:created xsi:type="dcterms:W3CDTF">2015-04-24T05:16:44Z</dcterms:created>
  <dcterms:modified xsi:type="dcterms:W3CDTF">2024-09-17T10:15:59Z</dcterms:modified>
</cp:coreProperties>
</file>